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2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servis'!$A$1:$K$69</definedName>
    <definedName name="_xlnm.Print_Area" localSheetId="1">'Spotřební materiál'!$B$2:$H$17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H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<sst xmlns="http://schemas.openxmlformats.org/spreadsheetml/2006/main" count="127" uniqueCount="49">
  <si>
    <t>Pokyny k vyplnění tabulky:</t>
  </si>
  <si>
    <t>Přístroj</t>
  </si>
  <si>
    <t>Název přístroje</t>
  </si>
  <si>
    <t>Typ servisního úkonu</t>
  </si>
  <si>
    <t>Prístroj 1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</si>
  <si>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</si>
  <si>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</si>
  <si>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</si>
  <si>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</si>
  <si>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</si>
  <si>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</si>
  <si>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</si>
  <si>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</si>
  <si>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</si>
  <si>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Prístroj 2</t>
  </si>
  <si>
    <t>Prístroj 3</t>
  </si>
  <si>
    <t>Prístroj 4</t>
  </si>
  <si>
    <t>Prístroj 5</t>
  </si>
  <si>
    <t>Prístroj 6</t>
  </si>
  <si>
    <t>Prístroj 7</t>
  </si>
  <si>
    <t>Cena 
bez DPH
[Kč]</t>
  </si>
  <si>
    <t>Sazba DPH
[%]</t>
  </si>
  <si>
    <t>Celkem
DPH
[Kč]</t>
  </si>
  <si>
    <t>Cena 
s DPH
[Kč]</t>
  </si>
  <si>
    <t>Předepsaný počet servisních úkonů během 8 let pozáručního servisu</t>
  </si>
  <si>
    <t>Cena za servisní úkon bez DPH [Kč]</t>
  </si>
  <si>
    <t>Cena za 1 hodinu provádění oprav bez DPH [Kč]</t>
  </si>
  <si>
    <t>Cena za 80 hodin provádění oprav bez DPH [Kč]</t>
  </si>
  <si>
    <t>Cena za předepsaný počet servisních úkonů během 8 let pozáručního servisu bez DPH [Kč]</t>
  </si>
  <si>
    <t>Celkové náklady na pozáruční servis přístroje bez DPH [Kč]</t>
  </si>
  <si>
    <t>Celkové cestovní náklady za 8 let pozáručního servisu bez DPH [Kč]</t>
  </si>
  <si>
    <t>Maximální cestovní náklady na jednu cestu bez DPH [Kč]</t>
  </si>
  <si>
    <t>Náklady na pozáruční servis</t>
  </si>
  <si>
    <t>Celkové náklady na pozáruční servis bez DPH [Kč]:</t>
  </si>
  <si>
    <t>Jiná než žlutá pole účastník zadávacího řízení NEVYPLŇUJE!!!</t>
  </si>
  <si>
    <t>Žlutá pole vyplní účastník zadávacího řízení</t>
  </si>
  <si>
    <t>Celkové náklady na pozáruční servis</t>
  </si>
  <si>
    <t>Nabídková cena</t>
  </si>
  <si>
    <t>XXX</t>
  </si>
  <si>
    <t>Určení nabídkové ceny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</si>
  <si>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</si>
  <si>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</si>
  <si>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Cena za jednotku spotřebního materiálu (kus, ml, …)</t>
  </si>
  <si>
    <t>Cena za předpokládané množství spotřebního materiálu</t>
  </si>
  <si>
    <t>Jednotka</t>
  </si>
  <si>
    <t>Název položky spotřebního materiálu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</si>
  <si>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</si>
  <si>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Předpokládaný počet spotřebovaných jednotek za 4 roky</t>
  </si>
  <si>
    <t>Kupní cena zboží vč.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</si>
</sst>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6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 applyProtection="1">
      <alignment horizontal="right" vertical="center"/>
      <protection/>
    </xf>
    <xf numFmtId="4" fontId="7" fillId="4" borderId="1" xfId="20" applyNumberFormat="1" applyFont="1" applyFill="1" applyBorder="1" applyAlignment="1" applyProtection="1">
      <alignment horizontal="right" vertical="center"/>
      <protection/>
    </xf>
    <xf numFmtId="2" fontId="3" fillId="0" borderId="1" xfId="20" applyNumberFormat="1" applyFont="1" applyFill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Fill="1" applyBorder="1">
      <alignment/>
      <protection/>
    </xf>
    <xf numFmtId="0" fontId="8" fillId="3" borderId="1" xfId="20" applyFont="1" applyFill="1" applyBorder="1" applyAlignment="1" applyProtection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 applyProtection="1">
      <alignment vertical="center" wrapText="1"/>
      <protection/>
    </xf>
    <xf numFmtId="2" fontId="4" fillId="0" borderId="1" xfId="20" applyNumberFormat="1" applyFont="1" applyFill="1" applyBorder="1" applyAlignment="1">
      <alignment wrapText="1"/>
      <protection/>
    </xf>
    <xf numFmtId="9" fontId="4" fillId="0" borderId="1" xfId="20" applyNumberFormat="1" applyFont="1" applyFill="1" applyBorder="1" applyAlignment="1">
      <alignment horizontal="center" wrapText="1"/>
      <protection/>
    </xf>
    <xf numFmtId="4" fontId="4" fillId="4" borderId="1" xfId="20" applyNumberFormat="1" applyFont="1" applyFill="1" applyBorder="1" applyAlignment="1" applyProtection="1">
      <alignment horizontal="center" vertical="center"/>
      <protection/>
    </xf>
    <xf numFmtId="4" fontId="8" fillId="4" borderId="1" xfId="2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Fill="1" applyBorder="1" applyAlignment="1">
      <alignment wrapText="1"/>
      <protection/>
    </xf>
    <xf numFmtId="0" fontId="8" fillId="5" borderId="1" xfId="0" applyFont="1" applyFill="1" applyBorder="1" applyAlignment="1">
      <alignment horizontal="right"/>
    </xf>
    <xf numFmtId="164" fontId="0" fillId="6" borderId="1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3" fillId="0" borderId="1" xfId="20" applyFont="1" applyBorder="1" applyAlignment="1">
      <alignment horizontal="center" vertical="center" textRotation="90"/>
      <protection/>
    </xf>
    <xf numFmtId="0" fontId="5" fillId="0" borderId="1" xfId="20" applyFont="1" applyBorder="1" applyAlignment="1">
      <alignment horizontal="center" vertical="center" textRotation="90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8" fillId="3" borderId="5" xfId="20" applyFont="1" applyFill="1" applyBorder="1" applyAlignment="1" applyProtection="1">
      <alignment horizontal="center" vertical="center" wrapText="1"/>
      <protection/>
    </xf>
    <xf numFmtId="0" fontId="8" fillId="3" borderId="6" xfId="20" applyFont="1" applyFill="1" applyBorder="1" applyAlignment="1" applyProtection="1">
      <alignment horizontal="center" vertical="center" wrapText="1"/>
      <protection/>
    </xf>
    <xf numFmtId="0" fontId="8" fillId="3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přístrojů"/>
      <sheetName val="Servis a cestovní náklady"/>
      <sheetName val="Seznam kontaktů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zoomScale="85" zoomScaleNormal="85" workbookViewId="0" topLeftCell="A1">
      <selection activeCell="A1" sqref="A1:K1"/>
    </sheetView>
  </sheetViews>
  <sheetFormatPr defaultColWidth="9.140625" defaultRowHeight="15"/>
  <cols>
    <col min="2" max="2" width="29.140625" style="0" customWidth="1"/>
    <col min="3" max="3" width="33.57421875" style="0" customWidth="1"/>
    <col min="4" max="4" width="34.421875" style="0" bestFit="1" customWidth="1"/>
    <col min="5" max="6" width="36.421875" style="0" customWidth="1"/>
    <col min="7" max="8" width="17.8515625" style="0" customWidth="1"/>
    <col min="9" max="9" width="15.421875" style="0" customWidth="1"/>
    <col min="10" max="10" width="16.140625" style="0" customWidth="1"/>
    <col min="11" max="11" width="16.421875" style="0" customWidth="1"/>
  </cols>
  <sheetData>
    <row r="1" spans="1:11" ht="18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56.25">
      <c r="A3" s="19"/>
      <c r="B3" s="1" t="s">
        <v>0</v>
      </c>
      <c r="C3" s="2" t="s">
        <v>35</v>
      </c>
      <c r="D3" s="20" t="s">
        <v>34</v>
      </c>
      <c r="E3" s="19"/>
      <c r="F3" s="19"/>
      <c r="G3" s="19"/>
      <c r="H3" s="19"/>
      <c r="I3" s="19"/>
      <c r="J3" s="19"/>
      <c r="K3" s="19"/>
    </row>
    <row r="5" spans="1:11" ht="90">
      <c r="A5" s="4" t="s">
        <v>1</v>
      </c>
      <c r="B5" s="4" t="s">
        <v>2</v>
      </c>
      <c r="C5" s="5" t="s">
        <v>25</v>
      </c>
      <c r="D5" s="4" t="s">
        <v>3</v>
      </c>
      <c r="E5" s="4" t="s">
        <v>24</v>
      </c>
      <c r="F5" s="4" t="s">
        <v>28</v>
      </c>
      <c r="G5" s="4" t="s">
        <v>31</v>
      </c>
      <c r="H5" s="4" t="s">
        <v>30</v>
      </c>
      <c r="I5" s="17" t="s">
        <v>26</v>
      </c>
      <c r="J5" s="17" t="s">
        <v>27</v>
      </c>
      <c r="K5" s="4" t="s">
        <v>29</v>
      </c>
    </row>
    <row r="6" spans="1:11" ht="15">
      <c r="A6" s="38" t="s">
        <v>4</v>
      </c>
      <c r="B6" s="40"/>
      <c r="C6" s="6"/>
      <c r="D6" s="3" t="s">
        <v>5</v>
      </c>
      <c r="E6" s="15"/>
      <c r="F6" s="16">
        <f>C6*E6</f>
        <v>0</v>
      </c>
      <c r="G6" s="31"/>
      <c r="H6" s="32">
        <f>16*G6</f>
        <v>0</v>
      </c>
      <c r="I6" s="31"/>
      <c r="J6" s="35">
        <f>80*I6</f>
        <v>0</v>
      </c>
      <c r="K6" s="36">
        <f>SUM(F6:F14)+H6+J6</f>
        <v>0</v>
      </c>
    </row>
    <row r="7" spans="1:11" ht="15">
      <c r="A7" s="39"/>
      <c r="B7" s="41"/>
      <c r="C7" s="6"/>
      <c r="D7" s="3" t="s">
        <v>6</v>
      </c>
      <c r="E7" s="15"/>
      <c r="F7" s="16">
        <f aca="true" t="shared" si="0" ref="F7:F68">C7*E7</f>
        <v>0</v>
      </c>
      <c r="G7" s="31"/>
      <c r="H7" s="33"/>
      <c r="I7" s="31"/>
      <c r="J7" s="35"/>
      <c r="K7" s="36"/>
    </row>
    <row r="8" spans="1:11" ht="15">
      <c r="A8" s="39"/>
      <c r="B8" s="41"/>
      <c r="C8" s="6"/>
      <c r="D8" s="3" t="s">
        <v>7</v>
      </c>
      <c r="E8" s="15"/>
      <c r="F8" s="16">
        <f t="shared" si="0"/>
        <v>0</v>
      </c>
      <c r="G8" s="31"/>
      <c r="H8" s="33"/>
      <c r="I8" s="31"/>
      <c r="J8" s="35"/>
      <c r="K8" s="36"/>
    </row>
    <row r="9" spans="1:11" ht="15">
      <c r="A9" s="39"/>
      <c r="B9" s="41"/>
      <c r="C9" s="6"/>
      <c r="D9" s="3" t="s">
        <v>8</v>
      </c>
      <c r="E9" s="15"/>
      <c r="F9" s="16">
        <f t="shared" si="0"/>
        <v>0</v>
      </c>
      <c r="G9" s="31"/>
      <c r="H9" s="33"/>
      <c r="I9" s="31"/>
      <c r="J9" s="35"/>
      <c r="K9" s="36"/>
    </row>
    <row r="10" spans="1:11" ht="15">
      <c r="A10" s="39"/>
      <c r="B10" s="41"/>
      <c r="C10" s="6"/>
      <c r="D10" s="3" t="s">
        <v>9</v>
      </c>
      <c r="E10" s="15"/>
      <c r="F10" s="16">
        <f t="shared" si="0"/>
        <v>0</v>
      </c>
      <c r="G10" s="31"/>
      <c r="H10" s="33"/>
      <c r="I10" s="31"/>
      <c r="J10" s="35"/>
      <c r="K10" s="36"/>
    </row>
    <row r="11" spans="1:11" ht="15">
      <c r="A11" s="39"/>
      <c r="B11" s="41"/>
      <c r="C11" s="6"/>
      <c r="D11" s="3" t="s">
        <v>10</v>
      </c>
      <c r="E11" s="15"/>
      <c r="F11" s="16">
        <f t="shared" si="0"/>
        <v>0</v>
      </c>
      <c r="G11" s="31"/>
      <c r="H11" s="33"/>
      <c r="I11" s="31"/>
      <c r="J11" s="35"/>
      <c r="K11" s="36"/>
    </row>
    <row r="12" spans="1:11" ht="15">
      <c r="A12" s="39"/>
      <c r="B12" s="41"/>
      <c r="C12" s="6"/>
      <c r="D12" s="3" t="s">
        <v>11</v>
      </c>
      <c r="E12" s="15"/>
      <c r="F12" s="16">
        <f t="shared" si="0"/>
        <v>0</v>
      </c>
      <c r="G12" s="31"/>
      <c r="H12" s="33"/>
      <c r="I12" s="31"/>
      <c r="J12" s="35"/>
      <c r="K12" s="36"/>
    </row>
    <row r="13" spans="1:11" ht="15">
      <c r="A13" s="39"/>
      <c r="B13" s="41"/>
      <c r="C13" s="6"/>
      <c r="D13" s="3" t="s">
        <v>12</v>
      </c>
      <c r="E13" s="15"/>
      <c r="F13" s="16">
        <f t="shared" si="0"/>
        <v>0</v>
      </c>
      <c r="G13" s="31"/>
      <c r="H13" s="33"/>
      <c r="I13" s="31"/>
      <c r="J13" s="35"/>
      <c r="K13" s="36"/>
    </row>
    <row r="14" spans="1:11" ht="15">
      <c r="A14" s="39"/>
      <c r="B14" s="41"/>
      <c r="C14" s="6"/>
      <c r="D14" s="3" t="s">
        <v>13</v>
      </c>
      <c r="E14" s="15"/>
      <c r="F14" s="16">
        <f t="shared" si="0"/>
        <v>0</v>
      </c>
      <c r="G14" s="31"/>
      <c r="H14" s="34"/>
      <c r="I14" s="31"/>
      <c r="J14" s="35"/>
      <c r="K14" s="36"/>
    </row>
    <row r="15" spans="1:11" ht="15">
      <c r="A15" s="38" t="s">
        <v>14</v>
      </c>
      <c r="B15" s="40"/>
      <c r="C15" s="6"/>
      <c r="D15" s="3" t="s">
        <v>5</v>
      </c>
      <c r="E15" s="15"/>
      <c r="F15" s="16">
        <f t="shared" si="0"/>
        <v>0</v>
      </c>
      <c r="G15" s="31"/>
      <c r="H15" s="32">
        <f>16*G15</f>
        <v>0</v>
      </c>
      <c r="I15" s="31"/>
      <c r="J15" s="35">
        <f>80*I15</f>
        <v>0</v>
      </c>
      <c r="K15" s="36">
        <f>SUM(F15:F23)+H15+J15</f>
        <v>0</v>
      </c>
    </row>
    <row r="16" spans="1:11" ht="15">
      <c r="A16" s="39"/>
      <c r="B16" s="41"/>
      <c r="C16" s="6"/>
      <c r="D16" s="3" t="s">
        <v>6</v>
      </c>
      <c r="E16" s="15"/>
      <c r="F16" s="16">
        <f t="shared" si="0"/>
        <v>0</v>
      </c>
      <c r="G16" s="31"/>
      <c r="H16" s="33"/>
      <c r="I16" s="31"/>
      <c r="J16" s="35"/>
      <c r="K16" s="36"/>
    </row>
    <row r="17" spans="1:11" ht="15">
      <c r="A17" s="39"/>
      <c r="B17" s="41"/>
      <c r="C17" s="6"/>
      <c r="D17" s="3" t="s">
        <v>7</v>
      </c>
      <c r="E17" s="15"/>
      <c r="F17" s="16">
        <f t="shared" si="0"/>
        <v>0</v>
      </c>
      <c r="G17" s="31"/>
      <c r="H17" s="33"/>
      <c r="I17" s="31"/>
      <c r="J17" s="35"/>
      <c r="K17" s="36"/>
    </row>
    <row r="18" spans="1:11" ht="15">
      <c r="A18" s="39"/>
      <c r="B18" s="41"/>
      <c r="C18" s="6"/>
      <c r="D18" s="3" t="s">
        <v>8</v>
      </c>
      <c r="E18" s="15"/>
      <c r="F18" s="16">
        <f t="shared" si="0"/>
        <v>0</v>
      </c>
      <c r="G18" s="31"/>
      <c r="H18" s="33"/>
      <c r="I18" s="31"/>
      <c r="J18" s="35"/>
      <c r="K18" s="36"/>
    </row>
    <row r="19" spans="1:11" ht="15">
      <c r="A19" s="39"/>
      <c r="B19" s="41"/>
      <c r="C19" s="6"/>
      <c r="D19" s="3" t="s">
        <v>9</v>
      </c>
      <c r="E19" s="15"/>
      <c r="F19" s="16">
        <f t="shared" si="0"/>
        <v>0</v>
      </c>
      <c r="G19" s="31"/>
      <c r="H19" s="33"/>
      <c r="I19" s="31"/>
      <c r="J19" s="35"/>
      <c r="K19" s="36"/>
    </row>
    <row r="20" spans="1:11" ht="15">
      <c r="A20" s="39"/>
      <c r="B20" s="41"/>
      <c r="C20" s="6"/>
      <c r="D20" s="3" t="s">
        <v>10</v>
      </c>
      <c r="E20" s="15"/>
      <c r="F20" s="16">
        <f t="shared" si="0"/>
        <v>0</v>
      </c>
      <c r="G20" s="31"/>
      <c r="H20" s="33"/>
      <c r="I20" s="31"/>
      <c r="J20" s="35"/>
      <c r="K20" s="36"/>
    </row>
    <row r="21" spans="1:11" ht="15">
      <c r="A21" s="39"/>
      <c r="B21" s="41"/>
      <c r="C21" s="6"/>
      <c r="D21" s="3" t="s">
        <v>11</v>
      </c>
      <c r="E21" s="15"/>
      <c r="F21" s="16">
        <f t="shared" si="0"/>
        <v>0</v>
      </c>
      <c r="G21" s="31"/>
      <c r="H21" s="33"/>
      <c r="I21" s="31"/>
      <c r="J21" s="35"/>
      <c r="K21" s="36"/>
    </row>
    <row r="22" spans="1:11" ht="15">
      <c r="A22" s="39"/>
      <c r="B22" s="41"/>
      <c r="C22" s="6"/>
      <c r="D22" s="3" t="s">
        <v>12</v>
      </c>
      <c r="E22" s="15"/>
      <c r="F22" s="16">
        <f t="shared" si="0"/>
        <v>0</v>
      </c>
      <c r="G22" s="31"/>
      <c r="H22" s="33"/>
      <c r="I22" s="31"/>
      <c r="J22" s="35"/>
      <c r="K22" s="36"/>
    </row>
    <row r="23" spans="1:11" ht="15">
      <c r="A23" s="39"/>
      <c r="B23" s="41"/>
      <c r="C23" s="6"/>
      <c r="D23" s="3" t="s">
        <v>13</v>
      </c>
      <c r="E23" s="15"/>
      <c r="F23" s="16">
        <f t="shared" si="0"/>
        <v>0</v>
      </c>
      <c r="G23" s="31"/>
      <c r="H23" s="34"/>
      <c r="I23" s="31"/>
      <c r="J23" s="35"/>
      <c r="K23" s="36"/>
    </row>
    <row r="24" spans="1:11" ht="15">
      <c r="A24" s="38" t="s">
        <v>15</v>
      </c>
      <c r="B24" s="40"/>
      <c r="C24" s="6"/>
      <c r="D24" s="3" t="s">
        <v>5</v>
      </c>
      <c r="E24" s="15"/>
      <c r="F24" s="16">
        <f t="shared" si="0"/>
        <v>0</v>
      </c>
      <c r="G24" s="31"/>
      <c r="H24" s="32">
        <f>16*G24</f>
        <v>0</v>
      </c>
      <c r="I24" s="31"/>
      <c r="J24" s="35">
        <f>80*I24</f>
        <v>0</v>
      </c>
      <c r="K24" s="36">
        <f>SUM(F24:F32)+H24+J24</f>
        <v>0</v>
      </c>
    </row>
    <row r="25" spans="1:11" ht="15">
      <c r="A25" s="39"/>
      <c r="B25" s="41"/>
      <c r="C25" s="6"/>
      <c r="D25" s="3" t="s">
        <v>6</v>
      </c>
      <c r="E25" s="15"/>
      <c r="F25" s="16">
        <f t="shared" si="0"/>
        <v>0</v>
      </c>
      <c r="G25" s="31"/>
      <c r="H25" s="33"/>
      <c r="I25" s="31"/>
      <c r="J25" s="35"/>
      <c r="K25" s="36"/>
    </row>
    <row r="26" spans="1:11" ht="15">
      <c r="A26" s="39"/>
      <c r="B26" s="41"/>
      <c r="C26" s="6"/>
      <c r="D26" s="3" t="s">
        <v>7</v>
      </c>
      <c r="E26" s="15"/>
      <c r="F26" s="16">
        <f t="shared" si="0"/>
        <v>0</v>
      </c>
      <c r="G26" s="31"/>
      <c r="H26" s="33"/>
      <c r="I26" s="31"/>
      <c r="J26" s="35"/>
      <c r="K26" s="36"/>
    </row>
    <row r="27" spans="1:11" ht="15">
      <c r="A27" s="39"/>
      <c r="B27" s="41"/>
      <c r="C27" s="6"/>
      <c r="D27" s="3" t="s">
        <v>8</v>
      </c>
      <c r="E27" s="15"/>
      <c r="F27" s="16">
        <f t="shared" si="0"/>
        <v>0</v>
      </c>
      <c r="G27" s="31"/>
      <c r="H27" s="33"/>
      <c r="I27" s="31"/>
      <c r="J27" s="35"/>
      <c r="K27" s="36"/>
    </row>
    <row r="28" spans="1:11" ht="15">
      <c r="A28" s="39"/>
      <c r="B28" s="41"/>
      <c r="C28" s="6"/>
      <c r="D28" s="3" t="s">
        <v>9</v>
      </c>
      <c r="E28" s="15"/>
      <c r="F28" s="16">
        <f t="shared" si="0"/>
        <v>0</v>
      </c>
      <c r="G28" s="31"/>
      <c r="H28" s="33"/>
      <c r="I28" s="31"/>
      <c r="J28" s="35"/>
      <c r="K28" s="36"/>
    </row>
    <row r="29" spans="1:11" ht="15">
      <c r="A29" s="39"/>
      <c r="B29" s="41"/>
      <c r="C29" s="6"/>
      <c r="D29" s="3" t="s">
        <v>10</v>
      </c>
      <c r="E29" s="15"/>
      <c r="F29" s="16">
        <f t="shared" si="0"/>
        <v>0</v>
      </c>
      <c r="G29" s="31"/>
      <c r="H29" s="33"/>
      <c r="I29" s="31"/>
      <c r="J29" s="35"/>
      <c r="K29" s="36"/>
    </row>
    <row r="30" spans="1:11" ht="15">
      <c r="A30" s="39"/>
      <c r="B30" s="41"/>
      <c r="C30" s="6"/>
      <c r="D30" s="3" t="s">
        <v>11</v>
      </c>
      <c r="E30" s="15"/>
      <c r="F30" s="16">
        <f t="shared" si="0"/>
        <v>0</v>
      </c>
      <c r="G30" s="31"/>
      <c r="H30" s="33"/>
      <c r="I30" s="31"/>
      <c r="J30" s="35"/>
      <c r="K30" s="36"/>
    </row>
    <row r="31" spans="1:11" ht="15">
      <c r="A31" s="39"/>
      <c r="B31" s="41"/>
      <c r="C31" s="6"/>
      <c r="D31" s="3" t="s">
        <v>12</v>
      </c>
      <c r="E31" s="15"/>
      <c r="F31" s="16">
        <f t="shared" si="0"/>
        <v>0</v>
      </c>
      <c r="G31" s="31"/>
      <c r="H31" s="33"/>
      <c r="I31" s="31"/>
      <c r="J31" s="35"/>
      <c r="K31" s="36"/>
    </row>
    <row r="32" spans="1:11" ht="15">
      <c r="A32" s="39"/>
      <c r="B32" s="41"/>
      <c r="C32" s="6"/>
      <c r="D32" s="3" t="s">
        <v>13</v>
      </c>
      <c r="E32" s="15"/>
      <c r="F32" s="16">
        <f t="shared" si="0"/>
        <v>0</v>
      </c>
      <c r="G32" s="31"/>
      <c r="H32" s="34"/>
      <c r="I32" s="31"/>
      <c r="J32" s="35"/>
      <c r="K32" s="36"/>
    </row>
    <row r="33" spans="1:11" ht="15">
      <c r="A33" s="38" t="s">
        <v>16</v>
      </c>
      <c r="B33" s="40"/>
      <c r="C33" s="6"/>
      <c r="D33" s="3" t="s">
        <v>5</v>
      </c>
      <c r="E33" s="15"/>
      <c r="F33" s="16">
        <f t="shared" si="0"/>
        <v>0</v>
      </c>
      <c r="G33" s="31"/>
      <c r="H33" s="32">
        <f>16*G33</f>
        <v>0</v>
      </c>
      <c r="I33" s="31"/>
      <c r="J33" s="35">
        <f>80*I33</f>
        <v>0</v>
      </c>
      <c r="K33" s="36">
        <f>SUM(F33:F41)+H33+J33</f>
        <v>0</v>
      </c>
    </row>
    <row r="34" spans="1:11" ht="15">
      <c r="A34" s="39"/>
      <c r="B34" s="41"/>
      <c r="C34" s="6"/>
      <c r="D34" s="3" t="s">
        <v>6</v>
      </c>
      <c r="E34" s="15"/>
      <c r="F34" s="16">
        <f t="shared" si="0"/>
        <v>0</v>
      </c>
      <c r="G34" s="31"/>
      <c r="H34" s="33"/>
      <c r="I34" s="31"/>
      <c r="J34" s="35"/>
      <c r="K34" s="36"/>
    </row>
    <row r="35" spans="1:11" ht="15">
      <c r="A35" s="39"/>
      <c r="B35" s="41"/>
      <c r="C35" s="6"/>
      <c r="D35" s="3" t="s">
        <v>7</v>
      </c>
      <c r="E35" s="15"/>
      <c r="F35" s="16">
        <f t="shared" si="0"/>
        <v>0</v>
      </c>
      <c r="G35" s="31"/>
      <c r="H35" s="33"/>
      <c r="I35" s="31"/>
      <c r="J35" s="35"/>
      <c r="K35" s="36"/>
    </row>
    <row r="36" spans="1:11" ht="15">
      <c r="A36" s="39"/>
      <c r="B36" s="41"/>
      <c r="C36" s="6"/>
      <c r="D36" s="3" t="s">
        <v>8</v>
      </c>
      <c r="E36" s="15"/>
      <c r="F36" s="16">
        <f t="shared" si="0"/>
        <v>0</v>
      </c>
      <c r="G36" s="31"/>
      <c r="H36" s="33"/>
      <c r="I36" s="31"/>
      <c r="J36" s="35"/>
      <c r="K36" s="36"/>
    </row>
    <row r="37" spans="1:11" ht="15">
      <c r="A37" s="39"/>
      <c r="B37" s="41"/>
      <c r="C37" s="6"/>
      <c r="D37" s="3" t="s">
        <v>9</v>
      </c>
      <c r="E37" s="15"/>
      <c r="F37" s="16">
        <f t="shared" si="0"/>
        <v>0</v>
      </c>
      <c r="G37" s="31"/>
      <c r="H37" s="33"/>
      <c r="I37" s="31"/>
      <c r="J37" s="35"/>
      <c r="K37" s="36"/>
    </row>
    <row r="38" spans="1:11" ht="15">
      <c r="A38" s="39"/>
      <c r="B38" s="41"/>
      <c r="C38" s="6"/>
      <c r="D38" s="3" t="s">
        <v>10</v>
      </c>
      <c r="E38" s="15"/>
      <c r="F38" s="16">
        <f t="shared" si="0"/>
        <v>0</v>
      </c>
      <c r="G38" s="31"/>
      <c r="H38" s="33"/>
      <c r="I38" s="31"/>
      <c r="J38" s="35"/>
      <c r="K38" s="36"/>
    </row>
    <row r="39" spans="1:11" ht="15">
      <c r="A39" s="39"/>
      <c r="B39" s="41"/>
      <c r="C39" s="6"/>
      <c r="D39" s="3" t="s">
        <v>11</v>
      </c>
      <c r="E39" s="15"/>
      <c r="F39" s="16">
        <f t="shared" si="0"/>
        <v>0</v>
      </c>
      <c r="G39" s="31"/>
      <c r="H39" s="33"/>
      <c r="I39" s="31"/>
      <c r="J39" s="35"/>
      <c r="K39" s="36"/>
    </row>
    <row r="40" spans="1:11" ht="15">
      <c r="A40" s="39"/>
      <c r="B40" s="41"/>
      <c r="C40" s="6"/>
      <c r="D40" s="3" t="s">
        <v>12</v>
      </c>
      <c r="E40" s="15"/>
      <c r="F40" s="16">
        <f t="shared" si="0"/>
        <v>0</v>
      </c>
      <c r="G40" s="31"/>
      <c r="H40" s="33"/>
      <c r="I40" s="31"/>
      <c r="J40" s="35"/>
      <c r="K40" s="36"/>
    </row>
    <row r="41" spans="1:11" ht="15">
      <c r="A41" s="39"/>
      <c r="B41" s="41"/>
      <c r="C41" s="6"/>
      <c r="D41" s="3" t="s">
        <v>13</v>
      </c>
      <c r="E41" s="15"/>
      <c r="F41" s="16">
        <f t="shared" si="0"/>
        <v>0</v>
      </c>
      <c r="G41" s="31"/>
      <c r="H41" s="34"/>
      <c r="I41" s="31"/>
      <c r="J41" s="35"/>
      <c r="K41" s="36"/>
    </row>
    <row r="42" spans="1:11" ht="15">
      <c r="A42" s="38" t="s">
        <v>17</v>
      </c>
      <c r="B42" s="40"/>
      <c r="C42" s="6"/>
      <c r="D42" s="3" t="s">
        <v>5</v>
      </c>
      <c r="E42" s="15"/>
      <c r="F42" s="16">
        <f t="shared" si="0"/>
        <v>0</v>
      </c>
      <c r="G42" s="31"/>
      <c r="H42" s="32">
        <f>16*G42</f>
        <v>0</v>
      </c>
      <c r="I42" s="31"/>
      <c r="J42" s="35">
        <f>80*I42</f>
        <v>0</v>
      </c>
      <c r="K42" s="36">
        <f>SUM(F42:F50)+H42+J42</f>
        <v>0</v>
      </c>
    </row>
    <row r="43" spans="1:11" ht="15">
      <c r="A43" s="39"/>
      <c r="B43" s="41"/>
      <c r="C43" s="6"/>
      <c r="D43" s="3" t="s">
        <v>6</v>
      </c>
      <c r="E43" s="15"/>
      <c r="F43" s="16">
        <f t="shared" si="0"/>
        <v>0</v>
      </c>
      <c r="G43" s="31"/>
      <c r="H43" s="33"/>
      <c r="I43" s="31"/>
      <c r="J43" s="35"/>
      <c r="K43" s="36"/>
    </row>
    <row r="44" spans="1:11" ht="15">
      <c r="A44" s="39"/>
      <c r="B44" s="41"/>
      <c r="C44" s="6"/>
      <c r="D44" s="3" t="s">
        <v>7</v>
      </c>
      <c r="E44" s="15"/>
      <c r="F44" s="16">
        <f t="shared" si="0"/>
        <v>0</v>
      </c>
      <c r="G44" s="31"/>
      <c r="H44" s="33"/>
      <c r="I44" s="31"/>
      <c r="J44" s="35"/>
      <c r="K44" s="36"/>
    </row>
    <row r="45" spans="1:11" ht="15">
      <c r="A45" s="39"/>
      <c r="B45" s="41"/>
      <c r="C45" s="6"/>
      <c r="D45" s="3" t="s">
        <v>8</v>
      </c>
      <c r="E45" s="15"/>
      <c r="F45" s="16">
        <f t="shared" si="0"/>
        <v>0</v>
      </c>
      <c r="G45" s="31"/>
      <c r="H45" s="33"/>
      <c r="I45" s="31"/>
      <c r="J45" s="35"/>
      <c r="K45" s="36"/>
    </row>
    <row r="46" spans="1:11" ht="15">
      <c r="A46" s="39"/>
      <c r="B46" s="41"/>
      <c r="C46" s="6"/>
      <c r="D46" s="3" t="s">
        <v>9</v>
      </c>
      <c r="E46" s="15"/>
      <c r="F46" s="16">
        <f t="shared" si="0"/>
        <v>0</v>
      </c>
      <c r="G46" s="31"/>
      <c r="H46" s="33"/>
      <c r="I46" s="31"/>
      <c r="J46" s="35"/>
      <c r="K46" s="36"/>
    </row>
    <row r="47" spans="1:11" ht="15">
      <c r="A47" s="39"/>
      <c r="B47" s="41"/>
      <c r="C47" s="6"/>
      <c r="D47" s="3" t="s">
        <v>10</v>
      </c>
      <c r="E47" s="15"/>
      <c r="F47" s="16">
        <f t="shared" si="0"/>
        <v>0</v>
      </c>
      <c r="G47" s="31"/>
      <c r="H47" s="33"/>
      <c r="I47" s="31"/>
      <c r="J47" s="35"/>
      <c r="K47" s="36"/>
    </row>
    <row r="48" spans="1:11" ht="15">
      <c r="A48" s="39"/>
      <c r="B48" s="41"/>
      <c r="C48" s="6"/>
      <c r="D48" s="3" t="s">
        <v>11</v>
      </c>
      <c r="E48" s="15"/>
      <c r="F48" s="16">
        <f t="shared" si="0"/>
        <v>0</v>
      </c>
      <c r="G48" s="31"/>
      <c r="H48" s="33"/>
      <c r="I48" s="31"/>
      <c r="J48" s="35"/>
      <c r="K48" s="36"/>
    </row>
    <row r="49" spans="1:11" ht="15">
      <c r="A49" s="39"/>
      <c r="B49" s="41"/>
      <c r="C49" s="6"/>
      <c r="D49" s="3" t="s">
        <v>12</v>
      </c>
      <c r="E49" s="15"/>
      <c r="F49" s="16">
        <f t="shared" si="0"/>
        <v>0</v>
      </c>
      <c r="G49" s="31"/>
      <c r="H49" s="33"/>
      <c r="I49" s="31"/>
      <c r="J49" s="35"/>
      <c r="K49" s="36"/>
    </row>
    <row r="50" spans="1:11" ht="15">
      <c r="A50" s="39"/>
      <c r="B50" s="41"/>
      <c r="C50" s="6"/>
      <c r="D50" s="3" t="s">
        <v>13</v>
      </c>
      <c r="E50" s="15"/>
      <c r="F50" s="16">
        <f t="shared" si="0"/>
        <v>0</v>
      </c>
      <c r="G50" s="31"/>
      <c r="H50" s="34"/>
      <c r="I50" s="31"/>
      <c r="J50" s="35"/>
      <c r="K50" s="36"/>
    </row>
    <row r="51" spans="1:11" ht="15">
      <c r="A51" s="38" t="s">
        <v>18</v>
      </c>
      <c r="B51" s="40"/>
      <c r="C51" s="6"/>
      <c r="D51" s="3" t="s">
        <v>5</v>
      </c>
      <c r="E51" s="15"/>
      <c r="F51" s="16">
        <f t="shared" si="0"/>
        <v>0</v>
      </c>
      <c r="G51" s="31"/>
      <c r="H51" s="32">
        <f>16*G51</f>
        <v>0</v>
      </c>
      <c r="I51" s="31"/>
      <c r="J51" s="35">
        <f>80*I51</f>
        <v>0</v>
      </c>
      <c r="K51" s="36">
        <f>SUM(F51:F59)+H51+J51</f>
        <v>0</v>
      </c>
    </row>
    <row r="52" spans="1:11" ht="15">
      <c r="A52" s="39"/>
      <c r="B52" s="41"/>
      <c r="C52" s="6"/>
      <c r="D52" s="3" t="s">
        <v>6</v>
      </c>
      <c r="E52" s="15"/>
      <c r="F52" s="16">
        <f t="shared" si="0"/>
        <v>0</v>
      </c>
      <c r="G52" s="31"/>
      <c r="H52" s="33"/>
      <c r="I52" s="31"/>
      <c r="J52" s="35"/>
      <c r="K52" s="36"/>
    </row>
    <row r="53" spans="1:11" ht="15">
      <c r="A53" s="39"/>
      <c r="B53" s="41"/>
      <c r="C53" s="6"/>
      <c r="D53" s="3" t="s">
        <v>7</v>
      </c>
      <c r="E53" s="15"/>
      <c r="F53" s="16">
        <f t="shared" si="0"/>
        <v>0</v>
      </c>
      <c r="G53" s="31"/>
      <c r="H53" s="33"/>
      <c r="I53" s="31"/>
      <c r="J53" s="35"/>
      <c r="K53" s="36"/>
    </row>
    <row r="54" spans="1:11" ht="15">
      <c r="A54" s="39"/>
      <c r="B54" s="41"/>
      <c r="C54" s="6"/>
      <c r="D54" s="3" t="s">
        <v>8</v>
      </c>
      <c r="E54" s="15"/>
      <c r="F54" s="16">
        <f t="shared" si="0"/>
        <v>0</v>
      </c>
      <c r="G54" s="31"/>
      <c r="H54" s="33"/>
      <c r="I54" s="31"/>
      <c r="J54" s="35"/>
      <c r="K54" s="36"/>
    </row>
    <row r="55" spans="1:11" ht="15">
      <c r="A55" s="39"/>
      <c r="B55" s="41"/>
      <c r="C55" s="6"/>
      <c r="D55" s="3" t="s">
        <v>9</v>
      </c>
      <c r="E55" s="15"/>
      <c r="F55" s="16">
        <f t="shared" si="0"/>
        <v>0</v>
      </c>
      <c r="G55" s="31"/>
      <c r="H55" s="33"/>
      <c r="I55" s="31"/>
      <c r="J55" s="35"/>
      <c r="K55" s="36"/>
    </row>
    <row r="56" spans="1:11" ht="15">
      <c r="A56" s="39"/>
      <c r="B56" s="41"/>
      <c r="C56" s="6"/>
      <c r="D56" s="3" t="s">
        <v>10</v>
      </c>
      <c r="E56" s="15"/>
      <c r="F56" s="16">
        <f t="shared" si="0"/>
        <v>0</v>
      </c>
      <c r="G56" s="31"/>
      <c r="H56" s="33"/>
      <c r="I56" s="31"/>
      <c r="J56" s="35"/>
      <c r="K56" s="36"/>
    </row>
    <row r="57" spans="1:11" ht="15">
      <c r="A57" s="39"/>
      <c r="B57" s="41"/>
      <c r="C57" s="6"/>
      <c r="D57" s="3" t="s">
        <v>11</v>
      </c>
      <c r="E57" s="15"/>
      <c r="F57" s="16">
        <f t="shared" si="0"/>
        <v>0</v>
      </c>
      <c r="G57" s="31"/>
      <c r="H57" s="33"/>
      <c r="I57" s="31"/>
      <c r="J57" s="35"/>
      <c r="K57" s="36"/>
    </row>
    <row r="58" spans="1:11" ht="15">
      <c r="A58" s="39"/>
      <c r="B58" s="41"/>
      <c r="C58" s="6"/>
      <c r="D58" s="3" t="s">
        <v>12</v>
      </c>
      <c r="E58" s="15"/>
      <c r="F58" s="16">
        <f t="shared" si="0"/>
        <v>0</v>
      </c>
      <c r="G58" s="31"/>
      <c r="H58" s="33"/>
      <c r="I58" s="31"/>
      <c r="J58" s="35"/>
      <c r="K58" s="36"/>
    </row>
    <row r="59" spans="1:11" ht="15">
      <c r="A59" s="39"/>
      <c r="B59" s="41"/>
      <c r="C59" s="6"/>
      <c r="D59" s="3" t="s">
        <v>13</v>
      </c>
      <c r="E59" s="15"/>
      <c r="F59" s="16">
        <f t="shared" si="0"/>
        <v>0</v>
      </c>
      <c r="G59" s="31"/>
      <c r="H59" s="34"/>
      <c r="I59" s="31"/>
      <c r="J59" s="35"/>
      <c r="K59" s="36"/>
    </row>
    <row r="60" spans="1:11" ht="15">
      <c r="A60" s="38" t="s">
        <v>19</v>
      </c>
      <c r="B60" s="40"/>
      <c r="C60" s="6"/>
      <c r="D60" s="3" t="s">
        <v>5</v>
      </c>
      <c r="E60" s="15"/>
      <c r="F60" s="16">
        <f t="shared" si="0"/>
        <v>0</v>
      </c>
      <c r="G60" s="31"/>
      <c r="H60" s="32">
        <f>16*G60</f>
        <v>0</v>
      </c>
      <c r="I60" s="31"/>
      <c r="J60" s="35">
        <f>80*I60</f>
        <v>0</v>
      </c>
      <c r="K60" s="36">
        <f>SUM(F60:F68)+H60+J60</f>
        <v>0</v>
      </c>
    </row>
    <row r="61" spans="1:11" ht="15">
      <c r="A61" s="39"/>
      <c r="B61" s="41"/>
      <c r="C61" s="6"/>
      <c r="D61" s="3" t="s">
        <v>6</v>
      </c>
      <c r="E61" s="15"/>
      <c r="F61" s="16">
        <f t="shared" si="0"/>
        <v>0</v>
      </c>
      <c r="G61" s="31"/>
      <c r="H61" s="33"/>
      <c r="I61" s="31"/>
      <c r="J61" s="35"/>
      <c r="K61" s="36"/>
    </row>
    <row r="62" spans="1:11" ht="15">
      <c r="A62" s="39"/>
      <c r="B62" s="41"/>
      <c r="C62" s="6"/>
      <c r="D62" s="3" t="s">
        <v>7</v>
      </c>
      <c r="E62" s="15"/>
      <c r="F62" s="16">
        <f t="shared" si="0"/>
        <v>0</v>
      </c>
      <c r="G62" s="31"/>
      <c r="H62" s="33"/>
      <c r="I62" s="31"/>
      <c r="J62" s="35"/>
      <c r="K62" s="36"/>
    </row>
    <row r="63" spans="1:11" ht="15">
      <c r="A63" s="39"/>
      <c r="B63" s="41"/>
      <c r="C63" s="6"/>
      <c r="D63" s="3" t="s">
        <v>8</v>
      </c>
      <c r="E63" s="15"/>
      <c r="F63" s="16">
        <f t="shared" si="0"/>
        <v>0</v>
      </c>
      <c r="G63" s="31"/>
      <c r="H63" s="33"/>
      <c r="I63" s="31"/>
      <c r="J63" s="35"/>
      <c r="K63" s="36"/>
    </row>
    <row r="64" spans="1:11" ht="15">
      <c r="A64" s="39"/>
      <c r="B64" s="41"/>
      <c r="C64" s="6"/>
      <c r="D64" s="3" t="s">
        <v>9</v>
      </c>
      <c r="E64" s="15"/>
      <c r="F64" s="16">
        <f t="shared" si="0"/>
        <v>0</v>
      </c>
      <c r="G64" s="31"/>
      <c r="H64" s="33"/>
      <c r="I64" s="31"/>
      <c r="J64" s="35"/>
      <c r="K64" s="36"/>
    </row>
    <row r="65" spans="1:11" ht="15">
      <c r="A65" s="39"/>
      <c r="B65" s="41"/>
      <c r="C65" s="6"/>
      <c r="D65" s="3" t="s">
        <v>10</v>
      </c>
      <c r="E65" s="15"/>
      <c r="F65" s="16">
        <f t="shared" si="0"/>
        <v>0</v>
      </c>
      <c r="G65" s="31"/>
      <c r="H65" s="33"/>
      <c r="I65" s="31"/>
      <c r="J65" s="35"/>
      <c r="K65" s="36"/>
    </row>
    <row r="66" spans="1:11" ht="15">
      <c r="A66" s="39"/>
      <c r="B66" s="41"/>
      <c r="C66" s="6"/>
      <c r="D66" s="3" t="s">
        <v>11</v>
      </c>
      <c r="E66" s="15"/>
      <c r="F66" s="16">
        <f t="shared" si="0"/>
        <v>0</v>
      </c>
      <c r="G66" s="31"/>
      <c r="H66" s="33"/>
      <c r="I66" s="31"/>
      <c r="J66" s="35"/>
      <c r="K66" s="36"/>
    </row>
    <row r="67" spans="1:11" ht="15">
      <c r="A67" s="39"/>
      <c r="B67" s="41"/>
      <c r="C67" s="6"/>
      <c r="D67" s="3" t="s">
        <v>12</v>
      </c>
      <c r="E67" s="15"/>
      <c r="F67" s="16">
        <f t="shared" si="0"/>
        <v>0</v>
      </c>
      <c r="G67" s="31"/>
      <c r="H67" s="33"/>
      <c r="I67" s="31"/>
      <c r="J67" s="35"/>
      <c r="K67" s="36"/>
    </row>
    <row r="68" spans="1:11" ht="15">
      <c r="A68" s="39"/>
      <c r="B68" s="41"/>
      <c r="C68" s="6"/>
      <c r="D68" s="3" t="s">
        <v>13</v>
      </c>
      <c r="E68" s="15"/>
      <c r="F68" s="16">
        <f t="shared" si="0"/>
        <v>0</v>
      </c>
      <c r="G68" s="31"/>
      <c r="H68" s="34"/>
      <c r="I68" s="31"/>
      <c r="J68" s="35"/>
      <c r="K68" s="36"/>
    </row>
    <row r="69" spans="1:11" ht="15">
      <c r="A69" s="30" t="s">
        <v>33</v>
      </c>
      <c r="B69" s="30"/>
      <c r="C69" s="30"/>
      <c r="D69" s="30"/>
      <c r="E69" s="30"/>
      <c r="F69" s="30"/>
      <c r="G69" s="30"/>
      <c r="H69" s="30"/>
      <c r="I69" s="30"/>
      <c r="J69" s="30"/>
      <c r="K69" s="18">
        <f>SUM(K6:K68)</f>
        <v>0</v>
      </c>
    </row>
  </sheetData>
  <mergeCells count="51">
    <mergeCell ref="K60:K68"/>
    <mergeCell ref="G24:G32"/>
    <mergeCell ref="H24:H32"/>
    <mergeCell ref="A60:A68"/>
    <mergeCell ref="B60:B68"/>
    <mergeCell ref="A51:A59"/>
    <mergeCell ref="B51:B59"/>
    <mergeCell ref="A42:A50"/>
    <mergeCell ref="B42:B50"/>
    <mergeCell ref="A33:A41"/>
    <mergeCell ref="B33:B41"/>
    <mergeCell ref="A24:A32"/>
    <mergeCell ref="B24:B32"/>
    <mergeCell ref="K51:K59"/>
    <mergeCell ref="K24:K32"/>
    <mergeCell ref="K33:K41"/>
    <mergeCell ref="G15:G23"/>
    <mergeCell ref="H15:H23"/>
    <mergeCell ref="I15:I23"/>
    <mergeCell ref="J15:J23"/>
    <mergeCell ref="A1:K1"/>
    <mergeCell ref="K15:K23"/>
    <mergeCell ref="G6:G14"/>
    <mergeCell ref="A15:A23"/>
    <mergeCell ref="B15:B23"/>
    <mergeCell ref="A6:A14"/>
    <mergeCell ref="B6:B14"/>
    <mergeCell ref="K42:K50"/>
    <mergeCell ref="I6:I14"/>
    <mergeCell ref="J6:J14"/>
    <mergeCell ref="H6:H14"/>
    <mergeCell ref="K6:K14"/>
    <mergeCell ref="I24:I32"/>
    <mergeCell ref="J24:J32"/>
    <mergeCell ref="G33:G41"/>
    <mergeCell ref="H33:H41"/>
    <mergeCell ref="I33:I41"/>
    <mergeCell ref="J33:J41"/>
    <mergeCell ref="G42:G50"/>
    <mergeCell ref="H42:H50"/>
    <mergeCell ref="I42:I50"/>
    <mergeCell ref="J42:J50"/>
    <mergeCell ref="A69:J69"/>
    <mergeCell ref="G51:G59"/>
    <mergeCell ref="H51:H59"/>
    <mergeCell ref="I51:I59"/>
    <mergeCell ref="J51:J59"/>
    <mergeCell ref="G60:G68"/>
    <mergeCell ref="H60:H68"/>
    <mergeCell ref="I60:I68"/>
    <mergeCell ref="J60:J68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B1">
      <selection activeCell="B8" sqref="B8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7" t="s">
        <v>40</v>
      </c>
      <c r="C2" s="37"/>
      <c r="D2" s="37"/>
      <c r="E2" s="37"/>
      <c r="F2" s="37"/>
      <c r="G2" s="37"/>
      <c r="H2" s="37"/>
    </row>
    <row r="3" spans="2:12" ht="18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17" customHeight="1">
      <c r="B4" s="1" t="s">
        <v>0</v>
      </c>
      <c r="C4" s="1"/>
      <c r="D4" s="1"/>
      <c r="E4" s="2" t="s">
        <v>35</v>
      </c>
      <c r="F4" s="20" t="s">
        <v>34</v>
      </c>
      <c r="G4" s="28" t="s">
        <v>41</v>
      </c>
      <c r="H4" s="27"/>
      <c r="I4" s="27"/>
      <c r="J4" s="20"/>
      <c r="K4" s="28"/>
      <c r="L4" s="27"/>
    </row>
    <row r="6" spans="2:12" ht="15">
      <c r="B6" s="45" t="s">
        <v>45</v>
      </c>
      <c r="C6" s="45" t="s">
        <v>44</v>
      </c>
      <c r="D6" s="45" t="s">
        <v>47</v>
      </c>
      <c r="E6" s="42" t="s">
        <v>42</v>
      </c>
      <c r="F6" s="43"/>
      <c r="G6" s="43"/>
      <c r="H6" s="44"/>
      <c r="I6" s="42" t="s">
        <v>43</v>
      </c>
      <c r="J6" s="43"/>
      <c r="K6" s="43"/>
      <c r="L6" s="44"/>
    </row>
    <row r="7" spans="2:12" ht="45">
      <c r="B7" s="45"/>
      <c r="C7" s="45"/>
      <c r="D7" s="45"/>
      <c r="E7" s="17" t="s">
        <v>20</v>
      </c>
      <c r="F7" s="17" t="s">
        <v>21</v>
      </c>
      <c r="G7" s="17" t="s">
        <v>22</v>
      </c>
      <c r="H7" s="17" t="s">
        <v>23</v>
      </c>
      <c r="I7" s="17" t="s">
        <v>20</v>
      </c>
      <c r="J7" s="17" t="s">
        <v>21</v>
      </c>
      <c r="K7" s="17" t="s">
        <v>22</v>
      </c>
      <c r="L7" s="17" t="s">
        <v>23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9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9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9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9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9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9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9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9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9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37</v>
      </c>
      <c r="C17" s="21"/>
      <c r="D17" s="21"/>
      <c r="E17" s="23" t="s">
        <v>38</v>
      </c>
      <c r="F17" s="23" t="s">
        <v>38</v>
      </c>
      <c r="G17" s="24" t="s">
        <v>38</v>
      </c>
      <c r="H17" s="25" t="s">
        <v>38</v>
      </c>
      <c r="I17" s="22">
        <f>SUM(I8:I16)</f>
        <v>0</v>
      </c>
      <c r="J17" s="23" t="s">
        <v>38</v>
      </c>
      <c r="K17" s="24" t="s">
        <v>38</v>
      </c>
      <c r="L17" s="25" t="s">
        <v>38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E17:F17 J17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F15:F16 J8:J16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tabSelected="1" workbookViewId="0" topLeftCell="A1">
      <selection activeCell="C10" sqref="C10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7" t="s">
        <v>39</v>
      </c>
      <c r="C2" s="37"/>
      <c r="D2" s="37"/>
      <c r="E2" s="37"/>
      <c r="F2" s="37"/>
    </row>
    <row r="3" spans="2:6" ht="18">
      <c r="B3" s="26"/>
      <c r="C3" s="26"/>
      <c r="D3" s="26"/>
      <c r="E3" s="26"/>
      <c r="F3" s="26"/>
    </row>
    <row r="4" spans="2:6" ht="101.25">
      <c r="B4" s="1" t="s">
        <v>0</v>
      </c>
      <c r="C4" s="2" t="s">
        <v>46</v>
      </c>
      <c r="D4" s="20" t="s">
        <v>34</v>
      </c>
      <c r="E4" s="26"/>
      <c r="F4" s="26"/>
    </row>
    <row r="6" spans="2:6" ht="45">
      <c r="B6" s="7"/>
      <c r="C6" s="17" t="s">
        <v>20</v>
      </c>
      <c r="D6" s="17" t="s">
        <v>21</v>
      </c>
      <c r="E6" s="17" t="s">
        <v>22</v>
      </c>
      <c r="F6" s="17" t="s">
        <v>23</v>
      </c>
    </row>
    <row r="7" spans="2:6" ht="15">
      <c r="B7" s="8" t="s">
        <v>48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43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36</v>
      </c>
      <c r="C9" s="14">
        <f>'Pozáruční servis'!K69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37</v>
      </c>
      <c r="C10" s="22">
        <f>SUM(C7:C8:C9)</f>
        <v>0</v>
      </c>
      <c r="D10" s="23" t="s">
        <v>38</v>
      </c>
      <c r="E10" s="24" t="s">
        <v>38</v>
      </c>
      <c r="F10" s="25" t="s">
        <v>38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D10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Láníčková Kateřina</cp:lastModifiedBy>
  <cp:lastPrinted>2020-10-08T12:22:58Z</cp:lastPrinted>
  <dcterms:created xsi:type="dcterms:W3CDTF">2020-09-11T14:31:09Z</dcterms:created>
  <dcterms:modified xsi:type="dcterms:W3CDTF">2020-12-16T08:35:18Z</dcterms:modified>
  <cp:category/>
  <cp:version/>
  <cp:contentType/>
  <cp:contentStatus/>
</cp:coreProperties>
</file>