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BO_2020_NBP_L_IKK-dorozumívací zařízení IMP\1. Zadávací dokumentace\"/>
    </mc:Choice>
  </mc:AlternateContent>
  <bookViews>
    <workbookView xWindow="-105" yWindow="-105" windowWidth="17175" windowHeight="10305"/>
  </bookViews>
  <sheets>
    <sheet name="List2" sheetId="8" r:id="rId1"/>
  </sheets>
  <calcPr calcId="162913"/>
</workbook>
</file>

<file path=xl/calcChain.xml><?xml version="1.0" encoding="utf-8"?>
<calcChain xmlns="http://schemas.openxmlformats.org/spreadsheetml/2006/main">
  <c r="H23" i="8" l="1"/>
  <c r="F23" i="8"/>
  <c r="H54" i="8" l="1"/>
  <c r="H57" i="8"/>
  <c r="H56" i="8"/>
  <c r="H55" i="8"/>
  <c r="H53" i="8"/>
  <c r="H52" i="8"/>
  <c r="F52" i="8"/>
  <c r="H51" i="8"/>
  <c r="F51" i="8"/>
  <c r="H50" i="8"/>
  <c r="F50" i="8"/>
  <c r="H49" i="8"/>
  <c r="F49" i="8"/>
  <c r="H48" i="8"/>
  <c r="F48" i="8"/>
  <c r="H47" i="8"/>
  <c r="F47" i="8"/>
  <c r="H43" i="8"/>
  <c r="H42" i="8"/>
  <c r="F42" i="8"/>
  <c r="H41" i="8"/>
  <c r="F41" i="8"/>
  <c r="H40" i="8"/>
  <c r="F40" i="8"/>
  <c r="H20" i="8"/>
  <c r="F20" i="8"/>
  <c r="F21" i="8"/>
  <c r="H21" i="8"/>
  <c r="H25" i="8"/>
  <c r="F25" i="8"/>
  <c r="H36" i="8"/>
  <c r="H35" i="8"/>
  <c r="H34" i="8"/>
  <c r="H33" i="8"/>
  <c r="H32" i="8"/>
  <c r="H31" i="8"/>
  <c r="H17" i="8"/>
  <c r="F7" i="8"/>
  <c r="H7" i="8"/>
  <c r="F9" i="8"/>
  <c r="H9" i="8"/>
  <c r="F10" i="8"/>
  <c r="H10" i="8"/>
  <c r="F11" i="8"/>
  <c r="H11" i="8"/>
  <c r="F12" i="8"/>
  <c r="H12" i="8"/>
  <c r="F8" i="8"/>
  <c r="H8" i="8"/>
  <c r="F13" i="8"/>
  <c r="H13" i="8"/>
  <c r="F14" i="8"/>
  <c r="H14" i="8"/>
  <c r="F15" i="8"/>
  <c r="H15" i="8"/>
  <c r="F16" i="8"/>
  <c r="H16" i="8"/>
  <c r="F18" i="8"/>
  <c r="H18" i="8"/>
  <c r="F19" i="8"/>
  <c r="H19" i="8"/>
  <c r="F22" i="8"/>
  <c r="H22" i="8"/>
  <c r="F24" i="8"/>
  <c r="H24" i="8"/>
  <c r="F26" i="8"/>
  <c r="H26" i="8"/>
  <c r="F27" i="8"/>
  <c r="H27" i="8"/>
  <c r="F44" i="8" l="1"/>
  <c r="H37" i="8"/>
  <c r="H44" i="8"/>
  <c r="F28" i="8"/>
  <c r="H58" i="8"/>
  <c r="H28" i="8"/>
  <c r="F58" i="8"/>
  <c r="H61" i="8" l="1"/>
</calcChain>
</file>

<file path=xl/sharedStrings.xml><?xml version="1.0" encoding="utf-8"?>
<sst xmlns="http://schemas.openxmlformats.org/spreadsheetml/2006/main" count="147" uniqueCount="93">
  <si>
    <t>instalační krabice pod omítku</t>
  </si>
  <si>
    <t>odvíčkování a zavíčkování krabice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</si>
  <si>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</si>
  <si>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</si>
  <si>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</si>
  <si>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</si>
  <si>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</si>
  <si>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</si>
  <si>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</si>
  <si>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</si>
  <si>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</si>
  <si>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</si>
  <si>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</si>
  <si>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</si>
  <si>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na 4 šrouby</t>
  </si>
  <si>
    <t>Dodávky a montáže celkem - cena bez DPH:</t>
  </si>
  <si>
    <t>Hlavní terminál</t>
  </si>
  <si>
    <t>MT - 07 IP</t>
  </si>
  <si>
    <t>PS-07 IP</t>
  </si>
  <si>
    <t>Zásuvka terminálu</t>
  </si>
  <si>
    <t>CMT-07 IP</t>
  </si>
  <si>
    <t>Napájecí injektor 7 portů</t>
  </si>
  <si>
    <t>POE-7</t>
  </si>
  <si>
    <t>RT-07V IP</t>
  </si>
  <si>
    <t>Táhlo a tlačítko nouzového volání</t>
  </si>
  <si>
    <t>RB-07 IP</t>
  </si>
  <si>
    <t>Kontrola vedení</t>
  </si>
  <si>
    <t>CL</t>
  </si>
  <si>
    <t>Kontrolní provoz, zaškolení, vedlejší výdaje</t>
  </si>
  <si>
    <t>RA-07/9U</t>
  </si>
  <si>
    <t>Datový switch 24 portů/19"</t>
  </si>
  <si>
    <t>Instalace a konfigurace systému</t>
  </si>
  <si>
    <t>Konektor včetně ochrany a proměření RJ45</t>
  </si>
  <si>
    <t>lišta vkládací s krytem</t>
  </si>
  <si>
    <t>hmoždinka osazená do zdi</t>
  </si>
  <si>
    <t xml:space="preserve"> ø 8</t>
  </si>
  <si>
    <t>vrut</t>
  </si>
  <si>
    <t>3,5x40</t>
  </si>
  <si>
    <t>demontáž zastaralého zařízení</t>
  </si>
  <si>
    <t>UTP Cat 5e</t>
  </si>
  <si>
    <t>Patch kabel</t>
  </si>
  <si>
    <t>Patch 0,3m</t>
  </si>
  <si>
    <t>SQLS/1U</t>
  </si>
  <si>
    <t>Router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</si>
  <si>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</si>
  <si>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</si>
  <si>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</si>
  <si>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</si>
  <si>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</si>
  <si>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</si>
  <si>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</si>
  <si>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</si>
  <si>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EBC-07 IP</t>
  </si>
  <si>
    <t>SWI-8/5</t>
  </si>
  <si>
    <t xml:space="preserve">BC-01H </t>
  </si>
  <si>
    <t>CAT5E</t>
  </si>
  <si>
    <t xml:space="preserve">Napájecí zdroj + lokální server </t>
  </si>
  <si>
    <t>Pokojový terminál hovorový</t>
  </si>
  <si>
    <t>SW - databáze historie volání</t>
  </si>
  <si>
    <t>SW - HC</t>
  </si>
  <si>
    <t>Doprava</t>
  </si>
  <si>
    <t>km</t>
  </si>
  <si>
    <t>kpl</t>
  </si>
  <si>
    <t>kabel do trubek, nebo do lišt LSOH</t>
  </si>
  <si>
    <t>MJ</t>
  </si>
  <si>
    <t>Datový rozvaděč nástěnný 19"/9U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</si>
  <si>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</si>
  <si>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</si>
  <si>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</si>
  <si>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</si>
  <si>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</si>
  <si>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</si>
  <si>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</si>
  <si>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Zásuvka pacienta s držákem tlač. (bez hovoru)</t>
  </si>
  <si>
    <t>SQL server (do 30-ti oddělení)</t>
  </si>
  <si>
    <t>SWI - 24/19"</t>
  </si>
  <si>
    <t>Rozvodný panel 8x 230V 19"/1U</t>
  </si>
  <si>
    <t>PDP 19"/1U</t>
  </si>
  <si>
    <t>PU-01 IP (D) R80.0</t>
  </si>
  <si>
    <t>x</t>
  </si>
  <si>
    <t xml:space="preserve">Tlačítko pacienta (bez hovoru) Disconnection s částečně krouceným samouvolňovacím kabelem </t>
  </si>
  <si>
    <t>CYA 2x2,5</t>
  </si>
  <si>
    <t>CYKY-J 3x2,5</t>
  </si>
  <si>
    <t>KP 68KA</t>
  </si>
  <si>
    <t>KP 64/2KA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</si>
  <si>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</si>
  <si>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</si>
  <si>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</si>
  <si>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odkrytí stávajících elektroinstalačních lišt, krabic, součinnost s technickým pracovníkem/správcem objektu</t>
  </si>
  <si>
    <t>Výkaz výměr  "Komunikační zařízení sestra-pacient"</t>
  </si>
  <si>
    <t>Dodávka a montáž technologie</t>
  </si>
  <si>
    <r>
      <t xml:space="preserve">Svítidlo signalizační LED </t>
    </r>
    <r>
      <rPr>
        <sz val="9"/>
        <color rgb="FFFF0000"/>
        <rFont val="Arial"/>
        <family val="2"/>
        <charset val="238"/>
      </rPr>
      <t>(využití stávajících LED světel)</t>
    </r>
  </si>
  <si>
    <t xml:space="preserve">                                                                      Objekt: FN Brno, IKK, Arytmologická JIP, odd.B, budova L, 13NP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</si>
</sst>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??;\-\ #,##0.0??;&quot;–&quot;???;_(@_)"/>
    <numFmt numFmtId="165" formatCode="_(#,##0.00_);[Red]\-\ #,##0.00_);&quot;–&quot;??;_(@_)"/>
    <numFmt numFmtId="166" formatCode="#,##0.00\ [$€-1]"/>
    <numFmt numFmtId="167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theme="1"/>
      <name val="Arial CE"/>
      <charset val="238"/>
    </font>
    <font>
      <sz val="9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/>
    <xf numFmtId="4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6" fontId="9" fillId="0" borderId="0" xfId="0" applyNumberFormat="1" applyFont="1"/>
    <xf numFmtId="4" fontId="2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/>
    <xf numFmtId="4" fontId="6" fillId="0" borderId="7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3" fontId="6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3" fontId="10" fillId="2" borderId="9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10" fillId="0" borderId="9" xfId="0" applyNumberFormat="1" applyFont="1" applyBorder="1" applyAlignment="1">
      <alignment vertical="center"/>
    </xf>
    <xf numFmtId="0" fontId="3" fillId="0" borderId="14" xfId="0" applyFont="1" applyBorder="1"/>
    <xf numFmtId="0" fontId="4" fillId="2" borderId="3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49" fontId="3" fillId="2" borderId="24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167" fontId="3" fillId="0" borderId="28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zoomScaleSheetLayoutView="100" workbookViewId="0">
      <selection activeCell="I4" sqref="I4"/>
    </sheetView>
  </sheetViews>
  <sheetFormatPr defaultColWidth="8.7109375" defaultRowHeight="12" x14ac:dyDescent="0.2"/>
  <cols>
    <col min="1" max="1" width="37.85546875" style="5" customWidth="1"/>
    <col min="2" max="2" width="15.85546875" style="5" customWidth="1"/>
    <col min="3" max="3" width="7.7109375" style="5" customWidth="1"/>
    <col min="4" max="4" width="8.7109375" style="30"/>
    <col min="5" max="5" width="11.7109375" style="5" customWidth="1"/>
    <col min="6" max="6" width="13.42578125" style="5" customWidth="1"/>
    <col min="7" max="7" width="9.7109375" style="5" customWidth="1"/>
    <col min="8" max="8" width="12" style="5" customWidth="1"/>
    <col min="9" max="9" width="58.7109375" style="5" customWidth="1"/>
    <col min="10" max="16384" width="8.7109375" style="5"/>
  </cols>
  <sheetData>
    <row r="1" spans="1:8" s="30" customFormat="1" ht="20.25" customHeight="1" x14ac:dyDescent="0.2">
      <c r="A1" s="107" t="s">
        <v>89</v>
      </c>
      <c r="B1" s="108"/>
      <c r="C1" s="108"/>
      <c r="D1" s="108"/>
      <c r="E1" s="108"/>
      <c r="F1" s="108"/>
      <c r="G1" s="108"/>
      <c r="H1" s="109"/>
    </row>
    <row r="2" spans="1:8" ht="18.75" customHeight="1" x14ac:dyDescent="0.2">
      <c r="A2" s="110" t="s">
        <v>92</v>
      </c>
      <c r="B2" s="111"/>
      <c r="C2" s="111"/>
      <c r="D2" s="111"/>
      <c r="E2" s="111"/>
      <c r="F2" s="111"/>
      <c r="G2" s="111"/>
      <c r="H2" s="112"/>
    </row>
    <row r="3" spans="1:8" ht="16.5" customHeight="1" x14ac:dyDescent="0.2">
      <c r="A3" s="113"/>
      <c r="B3" s="114"/>
      <c r="C3" s="114"/>
      <c r="D3" s="114"/>
      <c r="E3" s="114"/>
      <c r="F3" s="114"/>
      <c r="G3" s="114"/>
      <c r="H3" s="115"/>
    </row>
    <row r="4" spans="1:8" x14ac:dyDescent="0.2">
      <c r="A4" s="116" t="s">
        <v>3</v>
      </c>
      <c r="B4" s="6" t="s">
        <v>5</v>
      </c>
      <c r="C4" s="7" t="s">
        <v>64</v>
      </c>
      <c r="D4" s="81" t="s">
        <v>10</v>
      </c>
      <c r="E4" s="118" t="s">
        <v>6</v>
      </c>
      <c r="F4" s="118"/>
      <c r="G4" s="118" t="s">
        <v>7</v>
      </c>
      <c r="H4" s="119"/>
    </row>
    <row r="5" spans="1:8" ht="12.75" thickBot="1" x14ac:dyDescent="0.25">
      <c r="A5" s="117"/>
      <c r="B5" s="8"/>
      <c r="C5" s="9"/>
      <c r="D5" s="82"/>
      <c r="E5" s="10" t="s">
        <v>8</v>
      </c>
      <c r="F5" s="10" t="s">
        <v>9</v>
      </c>
      <c r="G5" s="10" t="s">
        <v>8</v>
      </c>
      <c r="H5" s="11" t="s">
        <v>9</v>
      </c>
    </row>
    <row r="6" spans="1:8" ht="11.65" customHeight="1" thickBot="1" x14ac:dyDescent="0.25">
      <c r="A6" s="12" t="s">
        <v>90</v>
      </c>
      <c r="B6" s="13"/>
      <c r="C6" s="13"/>
      <c r="D6" s="83"/>
      <c r="E6" s="13"/>
      <c r="F6" s="13"/>
      <c r="G6" s="13"/>
      <c r="H6" s="13"/>
    </row>
    <row r="7" spans="1:8" ht="75" customHeight="1" x14ac:dyDescent="0.2">
      <c r="A7" s="14" t="s">
        <v>16</v>
      </c>
      <c r="B7" s="15" t="s">
        <v>17</v>
      </c>
      <c r="C7" s="15" t="s">
        <v>44</v>
      </c>
      <c r="D7" s="84">
        <v>1</v>
      </c>
      <c r="E7" s="16">
        <v>0</v>
      </c>
      <c r="F7" s="16">
        <f t="shared" ref="F7:F23" si="0">D7*E7</f>
        <v>0</v>
      </c>
      <c r="G7" s="16">
        <v>0</v>
      </c>
      <c r="H7" s="35">
        <f t="shared" ref="H7:H23" si="1">D7*G7</f>
        <v>0</v>
      </c>
    </row>
    <row r="8" spans="1:8" ht="58.7" customHeight="1" x14ac:dyDescent="0.2">
      <c r="A8" s="17" t="s">
        <v>19</v>
      </c>
      <c r="B8" s="18" t="s">
        <v>20</v>
      </c>
      <c r="C8" s="18" t="s">
        <v>44</v>
      </c>
      <c r="D8" s="24">
        <v>1</v>
      </c>
      <c r="E8" s="19">
        <v>0</v>
      </c>
      <c r="F8" s="19">
        <f>D8*E8</f>
        <v>0</v>
      </c>
      <c r="G8" s="19">
        <v>0</v>
      </c>
      <c r="H8" s="36">
        <f>D8*G8</f>
        <v>0</v>
      </c>
    </row>
    <row r="9" spans="1:8" ht="70.150000000000006" customHeight="1" x14ac:dyDescent="0.2">
      <c r="A9" s="17" t="s">
        <v>65</v>
      </c>
      <c r="B9" s="18" t="s">
        <v>29</v>
      </c>
      <c r="C9" s="18" t="s">
        <v>44</v>
      </c>
      <c r="D9" s="24">
        <v>1</v>
      </c>
      <c r="E9" s="19">
        <v>0</v>
      </c>
      <c r="F9" s="19">
        <f t="shared" si="0"/>
        <v>0</v>
      </c>
      <c r="G9" s="19">
        <v>0</v>
      </c>
      <c r="H9" s="36">
        <f t="shared" si="1"/>
        <v>0</v>
      </c>
    </row>
    <row r="10" spans="1:8" ht="55.5" customHeight="1" x14ac:dyDescent="0.2">
      <c r="A10" s="20" t="s">
        <v>56</v>
      </c>
      <c r="B10" s="18" t="s">
        <v>18</v>
      </c>
      <c r="C10" s="18" t="s">
        <v>44</v>
      </c>
      <c r="D10" s="24">
        <v>1</v>
      </c>
      <c r="E10" s="19">
        <v>0</v>
      </c>
      <c r="F10" s="19">
        <f t="shared" si="0"/>
        <v>0</v>
      </c>
      <c r="G10" s="19">
        <v>0</v>
      </c>
      <c r="H10" s="36">
        <f t="shared" si="1"/>
        <v>0</v>
      </c>
    </row>
    <row r="11" spans="1:8" ht="66" customHeight="1" x14ac:dyDescent="0.2">
      <c r="A11" s="17" t="s">
        <v>76</v>
      </c>
      <c r="B11" s="18" t="s">
        <v>77</v>
      </c>
      <c r="C11" s="18" t="s">
        <v>44</v>
      </c>
      <c r="D11" s="24">
        <v>1</v>
      </c>
      <c r="E11" s="19">
        <v>0</v>
      </c>
      <c r="F11" s="19">
        <f t="shared" si="0"/>
        <v>0</v>
      </c>
      <c r="G11" s="19">
        <v>0</v>
      </c>
      <c r="H11" s="36">
        <f t="shared" si="1"/>
        <v>0</v>
      </c>
    </row>
    <row r="12" spans="1:8" ht="12.75" customHeight="1" x14ac:dyDescent="0.2">
      <c r="A12" s="17" t="s">
        <v>58</v>
      </c>
      <c r="B12" s="18" t="s">
        <v>59</v>
      </c>
      <c r="C12" s="18" t="s">
        <v>44</v>
      </c>
      <c r="D12" s="24">
        <v>1</v>
      </c>
      <c r="E12" s="19">
        <v>0</v>
      </c>
      <c r="F12" s="19">
        <f t="shared" ref="F12" si="2">D12*E12</f>
        <v>0</v>
      </c>
      <c r="G12" s="19">
        <v>0</v>
      </c>
      <c r="H12" s="36">
        <f t="shared" ref="H12" si="3">D12*G12</f>
        <v>0</v>
      </c>
    </row>
    <row r="13" spans="1:8" ht="36" customHeight="1" x14ac:dyDescent="0.2">
      <c r="A13" s="17" t="s">
        <v>49</v>
      </c>
      <c r="B13" s="18" t="s">
        <v>53</v>
      </c>
      <c r="C13" s="18" t="s">
        <v>44</v>
      </c>
      <c r="D13" s="24">
        <v>2</v>
      </c>
      <c r="E13" s="19">
        <v>0</v>
      </c>
      <c r="F13" s="19">
        <f>D13*E13</f>
        <v>0</v>
      </c>
      <c r="G13" s="19">
        <v>0</v>
      </c>
      <c r="H13" s="36">
        <f>D13*G13</f>
        <v>0</v>
      </c>
    </row>
    <row r="14" spans="1:8" ht="35.25" customHeight="1" x14ac:dyDescent="0.2">
      <c r="A14" s="17" t="s">
        <v>30</v>
      </c>
      <c r="B14" s="18" t="s">
        <v>75</v>
      </c>
      <c r="C14" s="18" t="s">
        <v>44</v>
      </c>
      <c r="D14" s="24">
        <v>1</v>
      </c>
      <c r="E14" s="19">
        <v>0</v>
      </c>
      <c r="F14" s="19">
        <f t="shared" si="0"/>
        <v>0</v>
      </c>
      <c r="G14" s="19">
        <v>0</v>
      </c>
      <c r="H14" s="36">
        <f t="shared" si="1"/>
        <v>0</v>
      </c>
    </row>
    <row r="15" spans="1:8" ht="41.25" customHeight="1" x14ac:dyDescent="0.2">
      <c r="A15" s="17" t="s">
        <v>21</v>
      </c>
      <c r="B15" s="18" t="s">
        <v>22</v>
      </c>
      <c r="C15" s="18" t="s">
        <v>44</v>
      </c>
      <c r="D15" s="24">
        <v>2</v>
      </c>
      <c r="E15" s="19">
        <v>0</v>
      </c>
      <c r="F15" s="19">
        <f t="shared" si="0"/>
        <v>0</v>
      </c>
      <c r="G15" s="19">
        <v>0</v>
      </c>
      <c r="H15" s="36">
        <f t="shared" si="1"/>
        <v>0</v>
      </c>
    </row>
    <row r="16" spans="1:8" ht="12.75" customHeight="1" x14ac:dyDescent="0.2">
      <c r="A16" s="26" t="s">
        <v>50</v>
      </c>
      <c r="B16" s="23" t="s">
        <v>51</v>
      </c>
      <c r="C16" s="18" t="s">
        <v>44</v>
      </c>
      <c r="D16" s="24">
        <v>2</v>
      </c>
      <c r="E16" s="25">
        <v>0</v>
      </c>
      <c r="F16" s="25">
        <f>D16*E16</f>
        <v>0</v>
      </c>
      <c r="G16" s="25">
        <v>0</v>
      </c>
      <c r="H16" s="101">
        <f>D16*G16</f>
        <v>0</v>
      </c>
    </row>
    <row r="17" spans="1:10" ht="60" customHeight="1" x14ac:dyDescent="0.2">
      <c r="A17" s="22" t="s">
        <v>91</v>
      </c>
      <c r="B17" s="93" t="s">
        <v>27</v>
      </c>
      <c r="C17" s="93" t="s">
        <v>44</v>
      </c>
      <c r="D17" s="89">
        <v>4</v>
      </c>
      <c r="E17" s="94">
        <v>0</v>
      </c>
      <c r="F17" s="94">
        <v>0</v>
      </c>
      <c r="G17" s="94">
        <v>0</v>
      </c>
      <c r="H17" s="102">
        <f>D17*G17</f>
        <v>0</v>
      </c>
      <c r="I17" s="90"/>
    </row>
    <row r="18" spans="1:10" ht="60.75" customHeight="1" x14ac:dyDescent="0.2">
      <c r="A18" s="27" t="s">
        <v>57</v>
      </c>
      <c r="B18" s="18" t="s">
        <v>23</v>
      </c>
      <c r="C18" s="18" t="s">
        <v>44</v>
      </c>
      <c r="D18" s="24">
        <v>4</v>
      </c>
      <c r="E18" s="19">
        <v>0</v>
      </c>
      <c r="F18" s="19">
        <f t="shared" si="0"/>
        <v>0</v>
      </c>
      <c r="G18" s="19">
        <v>0</v>
      </c>
      <c r="H18" s="36">
        <f t="shared" si="1"/>
        <v>0</v>
      </c>
    </row>
    <row r="19" spans="1:10" ht="71.25" customHeight="1" x14ac:dyDescent="0.2">
      <c r="A19" s="21" t="s">
        <v>73</v>
      </c>
      <c r="B19" s="18" t="s">
        <v>54</v>
      </c>
      <c r="C19" s="18" t="s">
        <v>44</v>
      </c>
      <c r="D19" s="24">
        <v>12</v>
      </c>
      <c r="E19" s="25">
        <v>0</v>
      </c>
      <c r="F19" s="19">
        <f t="shared" si="0"/>
        <v>0</v>
      </c>
      <c r="G19" s="19">
        <v>0</v>
      </c>
      <c r="H19" s="36">
        <f t="shared" si="1"/>
        <v>0</v>
      </c>
    </row>
    <row r="20" spans="1:10" customFormat="1" ht="81.75" customHeight="1" x14ac:dyDescent="0.2">
      <c r="A20" s="55" t="s">
        <v>80</v>
      </c>
      <c r="B20" s="56" t="s">
        <v>78</v>
      </c>
      <c r="C20" s="57" t="s">
        <v>44</v>
      </c>
      <c r="D20" s="24">
        <v>12</v>
      </c>
      <c r="E20" s="31">
        <v>0</v>
      </c>
      <c r="F20" s="31">
        <f>D20*E20</f>
        <v>0</v>
      </c>
      <c r="G20" s="19">
        <v>0</v>
      </c>
      <c r="H20" s="36">
        <f t="shared" ref="H20" si="4">D20*G20</f>
        <v>0</v>
      </c>
      <c r="J20" s="58"/>
    </row>
    <row r="21" spans="1:10" ht="66" customHeight="1" x14ac:dyDescent="0.2">
      <c r="A21" s="17" t="s">
        <v>71</v>
      </c>
      <c r="B21" s="28" t="s">
        <v>72</v>
      </c>
      <c r="C21" s="18" t="s">
        <v>44</v>
      </c>
      <c r="D21" s="24">
        <v>12</v>
      </c>
      <c r="E21" s="19">
        <v>0</v>
      </c>
      <c r="F21" s="19">
        <f t="shared" si="0"/>
        <v>0</v>
      </c>
      <c r="G21" s="19">
        <v>0</v>
      </c>
      <c r="H21" s="36">
        <f t="shared" si="1"/>
        <v>0</v>
      </c>
    </row>
    <row r="22" spans="1:10" ht="120" customHeight="1" x14ac:dyDescent="0.2">
      <c r="A22" s="17" t="s">
        <v>24</v>
      </c>
      <c r="B22" s="18" t="s">
        <v>52</v>
      </c>
      <c r="C22" s="18" t="s">
        <v>44</v>
      </c>
      <c r="D22" s="24">
        <v>4</v>
      </c>
      <c r="E22" s="19">
        <v>0</v>
      </c>
      <c r="F22" s="19">
        <f t="shared" si="0"/>
        <v>0</v>
      </c>
      <c r="G22" s="19">
        <v>0</v>
      </c>
      <c r="H22" s="36">
        <f t="shared" si="1"/>
        <v>0</v>
      </c>
    </row>
    <row r="23" spans="1:10" ht="69.75" customHeight="1" x14ac:dyDescent="0.2">
      <c r="A23" s="17" t="s">
        <v>43</v>
      </c>
      <c r="B23" s="29" t="s">
        <v>25</v>
      </c>
      <c r="C23" s="18" t="s">
        <v>44</v>
      </c>
      <c r="D23" s="24">
        <v>1</v>
      </c>
      <c r="E23" s="19">
        <v>0</v>
      </c>
      <c r="F23" s="19">
        <f t="shared" si="0"/>
        <v>0</v>
      </c>
      <c r="G23" s="19">
        <v>0</v>
      </c>
      <c r="H23" s="36">
        <f t="shared" si="1"/>
        <v>0</v>
      </c>
    </row>
    <row r="24" spans="1:10" ht="65.099999999999994" customHeight="1" x14ac:dyDescent="0.2">
      <c r="A24" s="17" t="s">
        <v>74</v>
      </c>
      <c r="B24" s="29" t="s">
        <v>42</v>
      </c>
      <c r="C24" s="18" t="s">
        <v>44</v>
      </c>
      <c r="D24" s="24">
        <v>1</v>
      </c>
      <c r="E24" s="19">
        <v>0</v>
      </c>
      <c r="F24" s="19">
        <f t="shared" ref="F24:F27" si="5">D24*E24</f>
        <v>0</v>
      </c>
      <c r="G24" s="19">
        <v>0</v>
      </c>
      <c r="H24" s="36">
        <f t="shared" ref="H24:H27" si="6">D24*G24</f>
        <v>0</v>
      </c>
    </row>
    <row r="25" spans="1:10" ht="50.1" customHeight="1" x14ac:dyDescent="0.2">
      <c r="A25" s="22" t="s">
        <v>69</v>
      </c>
      <c r="B25" s="29"/>
      <c r="C25" s="29" t="s">
        <v>62</v>
      </c>
      <c r="D25" s="24">
        <v>1</v>
      </c>
      <c r="E25" s="19">
        <v>0</v>
      </c>
      <c r="F25" s="19">
        <f>D25*E25</f>
        <v>0</v>
      </c>
      <c r="G25" s="19">
        <v>0</v>
      </c>
      <c r="H25" s="36">
        <f>D25*G25</f>
        <v>0</v>
      </c>
    </row>
    <row r="26" spans="1:10" ht="12.75" customHeight="1" x14ac:dyDescent="0.2">
      <c r="A26" s="22" t="s">
        <v>40</v>
      </c>
      <c r="B26" s="29" t="s">
        <v>41</v>
      </c>
      <c r="C26" s="18" t="s">
        <v>44</v>
      </c>
      <c r="D26" s="24">
        <v>4</v>
      </c>
      <c r="E26" s="19">
        <v>0</v>
      </c>
      <c r="F26" s="19">
        <f t="shared" si="5"/>
        <v>0</v>
      </c>
      <c r="G26" s="19">
        <v>0</v>
      </c>
      <c r="H26" s="36">
        <f t="shared" si="6"/>
        <v>0</v>
      </c>
    </row>
    <row r="27" spans="1:10" customFormat="1" ht="12.75" customHeight="1" thickBot="1" x14ac:dyDescent="0.25">
      <c r="A27" s="95" t="s">
        <v>32</v>
      </c>
      <c r="B27" s="32" t="s">
        <v>55</v>
      </c>
      <c r="C27" s="8" t="s">
        <v>44</v>
      </c>
      <c r="D27" s="96">
        <v>9</v>
      </c>
      <c r="E27" s="33">
        <v>0</v>
      </c>
      <c r="F27" s="33">
        <f t="shared" si="5"/>
        <v>0</v>
      </c>
      <c r="G27" s="33">
        <v>0</v>
      </c>
      <c r="H27" s="43">
        <f t="shared" si="6"/>
        <v>0</v>
      </c>
      <c r="J27" s="58"/>
    </row>
    <row r="28" spans="1:10" ht="11.65" customHeight="1" x14ac:dyDescent="0.2">
      <c r="A28" s="1" t="s">
        <v>2</v>
      </c>
      <c r="B28" s="2"/>
      <c r="C28" s="2"/>
      <c r="D28" s="85"/>
      <c r="E28" s="2"/>
      <c r="F28" s="74">
        <f>SUM(F7:F27)</f>
        <v>0</v>
      </c>
      <c r="G28" s="4"/>
      <c r="H28" s="74">
        <f>SUM(H7:H27)</f>
        <v>0</v>
      </c>
    </row>
    <row r="29" spans="1:10" ht="12.75" customHeight="1" x14ac:dyDescent="0.2">
      <c r="A29" s="1"/>
      <c r="B29" s="2"/>
      <c r="C29" s="2"/>
      <c r="D29" s="85"/>
      <c r="E29" s="2"/>
      <c r="F29" s="3"/>
      <c r="G29" s="4"/>
      <c r="H29" s="3"/>
    </row>
    <row r="30" spans="1:10" ht="12.75" customHeight="1" thickBot="1" x14ac:dyDescent="0.25">
      <c r="A30" s="12" t="s">
        <v>66</v>
      </c>
      <c r="B30" s="13"/>
      <c r="C30" s="13"/>
      <c r="D30" s="83"/>
      <c r="E30" s="13"/>
      <c r="F30" s="13"/>
      <c r="G30" s="13"/>
      <c r="H30" s="13"/>
    </row>
    <row r="31" spans="1:10" ht="12.75" customHeight="1" x14ac:dyDescent="0.2">
      <c r="A31" s="14" t="s">
        <v>26</v>
      </c>
      <c r="B31" s="34"/>
      <c r="C31" s="15" t="s">
        <v>44</v>
      </c>
      <c r="D31" s="84">
        <v>1</v>
      </c>
      <c r="E31" s="16"/>
      <c r="F31" s="16"/>
      <c r="G31" s="16">
        <v>0</v>
      </c>
      <c r="H31" s="35">
        <f t="shared" ref="H31:H36" si="7">D31*G31</f>
        <v>0</v>
      </c>
    </row>
    <row r="32" spans="1:10" ht="12.75" customHeight="1" x14ac:dyDescent="0.2">
      <c r="A32" s="22" t="s">
        <v>31</v>
      </c>
      <c r="B32" s="29"/>
      <c r="C32" s="29" t="s">
        <v>44</v>
      </c>
      <c r="D32" s="24">
        <v>1</v>
      </c>
      <c r="E32" s="19"/>
      <c r="F32" s="19"/>
      <c r="G32" s="19">
        <v>0</v>
      </c>
      <c r="H32" s="36">
        <f t="shared" si="7"/>
        <v>0</v>
      </c>
    </row>
    <row r="33" spans="1:10" ht="12.75" customHeight="1" x14ac:dyDescent="0.2">
      <c r="A33" s="17" t="s">
        <v>28</v>
      </c>
      <c r="B33" s="37"/>
      <c r="C33" s="37" t="s">
        <v>44</v>
      </c>
      <c r="D33" s="24">
        <v>1</v>
      </c>
      <c r="E33" s="19"/>
      <c r="F33" s="19"/>
      <c r="G33" s="19">
        <v>0</v>
      </c>
      <c r="H33" s="36">
        <f t="shared" si="7"/>
        <v>0</v>
      </c>
    </row>
    <row r="34" spans="1:10" ht="12.75" customHeight="1" x14ac:dyDescent="0.2">
      <c r="A34" s="38" t="s">
        <v>67</v>
      </c>
      <c r="B34" s="39"/>
      <c r="C34" s="39" t="s">
        <v>44</v>
      </c>
      <c r="D34" s="64">
        <v>1</v>
      </c>
      <c r="E34" s="40"/>
      <c r="F34" s="40"/>
      <c r="G34" s="40">
        <v>0</v>
      </c>
      <c r="H34" s="36">
        <f t="shared" si="7"/>
        <v>0</v>
      </c>
    </row>
    <row r="35" spans="1:10" ht="12.75" customHeight="1" x14ac:dyDescent="0.2">
      <c r="A35" s="41" t="s">
        <v>68</v>
      </c>
      <c r="B35" s="42"/>
      <c r="C35" s="42" t="s">
        <v>48</v>
      </c>
      <c r="D35" s="64">
        <v>1</v>
      </c>
      <c r="E35" s="40"/>
      <c r="F35" s="40"/>
      <c r="G35" s="40">
        <v>0</v>
      </c>
      <c r="H35" s="36">
        <f t="shared" si="7"/>
        <v>0</v>
      </c>
    </row>
    <row r="36" spans="1:10" ht="12.6" customHeight="1" thickBot="1" x14ac:dyDescent="0.25">
      <c r="A36" s="91" t="s">
        <v>60</v>
      </c>
      <c r="B36" s="92"/>
      <c r="C36" s="92" t="s">
        <v>61</v>
      </c>
      <c r="D36" s="62">
        <v>0</v>
      </c>
      <c r="E36" s="33"/>
      <c r="F36" s="33"/>
      <c r="G36" s="33">
        <v>0</v>
      </c>
      <c r="H36" s="43">
        <f t="shared" si="7"/>
        <v>0</v>
      </c>
    </row>
    <row r="37" spans="1:10" ht="11.65" customHeight="1" x14ac:dyDescent="0.2">
      <c r="A37" s="1" t="s">
        <v>2</v>
      </c>
      <c r="B37" s="2"/>
      <c r="C37" s="2"/>
      <c r="D37" s="85"/>
      <c r="E37" s="2"/>
      <c r="F37" s="3"/>
      <c r="G37" s="4"/>
      <c r="H37" s="74">
        <f>SUM(H31:H36)</f>
        <v>0</v>
      </c>
    </row>
    <row r="38" spans="1:10" customFormat="1" ht="12.75" customHeight="1" x14ac:dyDescent="0.2">
      <c r="A38" s="1"/>
      <c r="B38" s="2"/>
      <c r="C38" s="2"/>
      <c r="D38" s="85"/>
      <c r="E38" s="2"/>
      <c r="F38" s="3"/>
      <c r="G38" s="4"/>
      <c r="H38" s="3"/>
      <c r="J38" s="68"/>
    </row>
    <row r="39" spans="1:10" customFormat="1" ht="12.75" customHeight="1" thickBot="1" x14ac:dyDescent="0.25">
      <c r="A39" s="12" t="s">
        <v>11</v>
      </c>
      <c r="B39" s="67"/>
      <c r="C39" s="67"/>
      <c r="D39" s="86"/>
      <c r="E39" s="67"/>
      <c r="F39" s="67"/>
      <c r="G39" s="67"/>
      <c r="H39" s="67"/>
      <c r="J39" s="68"/>
    </row>
    <row r="40" spans="1:10" customFormat="1" ht="12.75" customHeight="1" x14ac:dyDescent="0.2">
      <c r="A40" s="44" t="s">
        <v>63</v>
      </c>
      <c r="B40" s="60" t="s">
        <v>39</v>
      </c>
      <c r="C40" s="60" t="s">
        <v>47</v>
      </c>
      <c r="D40" s="87">
        <v>385</v>
      </c>
      <c r="E40" s="69">
        <v>0</v>
      </c>
      <c r="F40" s="69">
        <f t="shared" ref="F40:F42" si="8">D40*E40</f>
        <v>0</v>
      </c>
      <c r="G40" s="69">
        <v>0</v>
      </c>
      <c r="H40" s="35">
        <f>D40*G40</f>
        <v>0</v>
      </c>
      <c r="J40" s="68"/>
    </row>
    <row r="41" spans="1:10" customFormat="1" ht="12.75" customHeight="1" x14ac:dyDescent="0.2">
      <c r="A41" s="45" t="s">
        <v>13</v>
      </c>
      <c r="B41" s="57" t="s">
        <v>81</v>
      </c>
      <c r="C41" s="57" t="s">
        <v>47</v>
      </c>
      <c r="D41" s="71">
        <v>50</v>
      </c>
      <c r="E41" s="70">
        <v>0</v>
      </c>
      <c r="F41" s="70">
        <f t="shared" si="8"/>
        <v>0</v>
      </c>
      <c r="G41" s="70">
        <v>0</v>
      </c>
      <c r="H41" s="36">
        <f>G41*D41</f>
        <v>0</v>
      </c>
      <c r="J41" s="68"/>
    </row>
    <row r="42" spans="1:10" customFormat="1" ht="12.75" customHeight="1" x14ac:dyDescent="0.2">
      <c r="A42" s="45" t="s">
        <v>13</v>
      </c>
      <c r="B42" s="57" t="s">
        <v>82</v>
      </c>
      <c r="C42" s="57" t="s">
        <v>47</v>
      </c>
      <c r="D42" s="71">
        <v>10</v>
      </c>
      <c r="E42" s="70">
        <v>0</v>
      </c>
      <c r="F42" s="70">
        <f t="shared" si="8"/>
        <v>0</v>
      </c>
      <c r="G42" s="70">
        <v>0</v>
      </c>
      <c r="H42" s="36">
        <f>G42*D42</f>
        <v>0</v>
      </c>
    </row>
    <row r="43" spans="1:10" customFormat="1" ht="12.75" customHeight="1" thickBot="1" x14ac:dyDescent="0.25">
      <c r="A43" s="46" t="s">
        <v>1</v>
      </c>
      <c r="B43" s="32" t="s">
        <v>14</v>
      </c>
      <c r="C43" s="32" t="s">
        <v>44</v>
      </c>
      <c r="D43" s="62">
        <v>4</v>
      </c>
      <c r="E43" s="73" t="s">
        <v>79</v>
      </c>
      <c r="F43" s="73" t="s">
        <v>79</v>
      </c>
      <c r="G43" s="33">
        <v>0</v>
      </c>
      <c r="H43" s="43">
        <f>D43*G43</f>
        <v>0</v>
      </c>
      <c r="J43" s="68"/>
    </row>
    <row r="44" spans="1:10" ht="11.65" customHeight="1" x14ac:dyDescent="0.2">
      <c r="A44" s="47" t="s">
        <v>2</v>
      </c>
      <c r="B44" s="48"/>
      <c r="C44" s="48"/>
      <c r="D44" s="85"/>
      <c r="E44" s="2"/>
      <c r="F44" s="74">
        <f>SUM(F40:F43)</f>
        <v>0</v>
      </c>
      <c r="G44" s="75"/>
      <c r="H44" s="74">
        <f>SUM(H40:H43)</f>
        <v>0</v>
      </c>
    </row>
    <row r="45" spans="1:10" customFormat="1" ht="12.75" customHeight="1" x14ac:dyDescent="0.2">
      <c r="A45" s="48"/>
      <c r="B45" s="49"/>
      <c r="C45" s="49"/>
      <c r="D45" s="88"/>
      <c r="E45" s="2"/>
      <c r="F45" s="4"/>
      <c r="G45" s="4"/>
      <c r="H45" s="4"/>
      <c r="J45" s="68"/>
    </row>
    <row r="46" spans="1:10" customFormat="1" ht="12.75" customHeight="1" thickBot="1" x14ac:dyDescent="0.25">
      <c r="A46" s="12" t="s">
        <v>4</v>
      </c>
      <c r="B46" s="67"/>
      <c r="C46" s="67"/>
      <c r="D46" s="86"/>
      <c r="E46" s="67"/>
      <c r="F46" s="67"/>
      <c r="G46" s="67"/>
      <c r="H46" s="67"/>
      <c r="J46" s="68"/>
    </row>
    <row r="47" spans="1:10" customFormat="1" ht="12.75" customHeight="1" x14ac:dyDescent="0.2">
      <c r="A47" s="97" t="s">
        <v>0</v>
      </c>
      <c r="B47" s="98" t="s">
        <v>83</v>
      </c>
      <c r="C47" s="60" t="s">
        <v>44</v>
      </c>
      <c r="D47" s="84">
        <v>16</v>
      </c>
      <c r="E47" s="16">
        <v>0</v>
      </c>
      <c r="F47" s="16">
        <f t="shared" ref="F47:F52" si="9">D47*E47</f>
        <v>0</v>
      </c>
      <c r="G47" s="16">
        <v>0</v>
      </c>
      <c r="H47" s="35">
        <f t="shared" ref="H47:H52" si="10">D47*G47</f>
        <v>0</v>
      </c>
      <c r="J47" s="68"/>
    </row>
    <row r="48" spans="1:10" customFormat="1" ht="12.75" customHeight="1" x14ac:dyDescent="0.2">
      <c r="A48" s="22" t="s">
        <v>0</v>
      </c>
      <c r="B48" s="29" t="s">
        <v>84</v>
      </c>
      <c r="C48" s="57" t="s">
        <v>44</v>
      </c>
      <c r="D48" s="24">
        <v>4</v>
      </c>
      <c r="E48" s="19">
        <v>0</v>
      </c>
      <c r="F48" s="19">
        <f t="shared" si="9"/>
        <v>0</v>
      </c>
      <c r="G48" s="19">
        <v>0</v>
      </c>
      <c r="H48" s="36">
        <f t="shared" si="10"/>
        <v>0</v>
      </c>
      <c r="J48" s="68"/>
    </row>
    <row r="49" spans="1:10" customFormat="1" ht="12.75" customHeight="1" x14ac:dyDescent="0.2">
      <c r="A49" s="77" t="s">
        <v>33</v>
      </c>
      <c r="B49" s="29" t="s">
        <v>70</v>
      </c>
      <c r="C49" s="29" t="s">
        <v>47</v>
      </c>
      <c r="D49" s="24">
        <v>20</v>
      </c>
      <c r="E49" s="19">
        <v>0</v>
      </c>
      <c r="F49" s="19">
        <f t="shared" si="9"/>
        <v>0</v>
      </c>
      <c r="G49" s="19">
        <v>0</v>
      </c>
      <c r="H49" s="36">
        <f t="shared" si="10"/>
        <v>0</v>
      </c>
      <c r="J49" s="68"/>
    </row>
    <row r="50" spans="1:10" customFormat="1" ht="12.75" customHeight="1" x14ac:dyDescent="0.2">
      <c r="A50" s="77" t="s">
        <v>34</v>
      </c>
      <c r="B50" s="78" t="s">
        <v>35</v>
      </c>
      <c r="C50" s="29" t="s">
        <v>44</v>
      </c>
      <c r="D50" s="24">
        <v>48</v>
      </c>
      <c r="E50" s="31">
        <v>0</v>
      </c>
      <c r="F50" s="31">
        <f t="shared" si="9"/>
        <v>0</v>
      </c>
      <c r="G50" s="31">
        <v>0</v>
      </c>
      <c r="H50" s="61">
        <f t="shared" si="10"/>
        <v>0</v>
      </c>
      <c r="J50" s="68"/>
    </row>
    <row r="51" spans="1:10" customFormat="1" ht="12.75" customHeight="1" x14ac:dyDescent="0.2">
      <c r="A51" s="77" t="s">
        <v>36</v>
      </c>
      <c r="B51" s="29" t="s">
        <v>37</v>
      </c>
      <c r="C51" s="29" t="s">
        <v>44</v>
      </c>
      <c r="D51" s="24">
        <v>80</v>
      </c>
      <c r="E51" s="31">
        <v>0</v>
      </c>
      <c r="F51" s="31">
        <f t="shared" si="9"/>
        <v>0</v>
      </c>
      <c r="G51" s="31">
        <v>0</v>
      </c>
      <c r="H51" s="61">
        <f t="shared" si="10"/>
        <v>0</v>
      </c>
      <c r="J51" s="68"/>
    </row>
    <row r="52" spans="1:10" customFormat="1" ht="12.6" customHeight="1" x14ac:dyDescent="0.2">
      <c r="A52" s="22" t="s">
        <v>45</v>
      </c>
      <c r="B52" s="29"/>
      <c r="C52" s="29" t="s">
        <v>46</v>
      </c>
      <c r="D52" s="24">
        <v>10</v>
      </c>
      <c r="E52" s="31">
        <v>0</v>
      </c>
      <c r="F52" s="31">
        <f t="shared" si="9"/>
        <v>0</v>
      </c>
      <c r="G52" s="31">
        <v>0</v>
      </c>
      <c r="H52" s="61">
        <f t="shared" si="10"/>
        <v>0</v>
      </c>
      <c r="J52" s="68"/>
    </row>
    <row r="53" spans="1:10" customFormat="1" ht="12.6" customHeight="1" x14ac:dyDescent="0.2">
      <c r="A53" s="22" t="s">
        <v>86</v>
      </c>
      <c r="B53" s="29"/>
      <c r="C53" s="29" t="s">
        <v>44</v>
      </c>
      <c r="D53" s="24">
        <v>1</v>
      </c>
      <c r="E53" s="59" t="s">
        <v>79</v>
      </c>
      <c r="F53" s="59" t="s">
        <v>79</v>
      </c>
      <c r="G53" s="31">
        <v>0</v>
      </c>
      <c r="H53" s="61">
        <f t="shared" ref="H53:H57" si="11">G53*D53</f>
        <v>0</v>
      </c>
      <c r="J53" s="68"/>
    </row>
    <row r="54" spans="1:10" customFormat="1" ht="36" x14ac:dyDescent="0.2">
      <c r="A54" s="79" t="s">
        <v>85</v>
      </c>
      <c r="B54" s="76"/>
      <c r="C54" s="76" t="s">
        <v>48</v>
      </c>
      <c r="D54" s="24">
        <v>2</v>
      </c>
      <c r="E54" s="80" t="s">
        <v>79</v>
      </c>
      <c r="F54" s="80" t="s">
        <v>79</v>
      </c>
      <c r="G54" s="63">
        <v>0</v>
      </c>
      <c r="H54" s="61">
        <f t="shared" si="11"/>
        <v>0</v>
      </c>
      <c r="J54" s="68"/>
    </row>
    <row r="55" spans="1:10" customFormat="1" ht="48" x14ac:dyDescent="0.2">
      <c r="A55" s="26" t="s">
        <v>87</v>
      </c>
      <c r="B55" s="76"/>
      <c r="C55" s="76" t="s">
        <v>48</v>
      </c>
      <c r="D55" s="24">
        <v>4</v>
      </c>
      <c r="E55" s="80" t="s">
        <v>79</v>
      </c>
      <c r="F55" s="80" t="s">
        <v>79</v>
      </c>
      <c r="G55" s="63">
        <v>0</v>
      </c>
      <c r="H55" s="72">
        <f t="shared" si="11"/>
        <v>0</v>
      </c>
      <c r="J55" s="68"/>
    </row>
    <row r="56" spans="1:10" customFormat="1" ht="50.1" customHeight="1" x14ac:dyDescent="0.2">
      <c r="A56" s="26" t="s">
        <v>88</v>
      </c>
      <c r="B56" s="76"/>
      <c r="C56" s="76" t="s">
        <v>48</v>
      </c>
      <c r="D56" s="24">
        <v>2</v>
      </c>
      <c r="E56" s="80" t="s">
        <v>79</v>
      </c>
      <c r="F56" s="80" t="s">
        <v>79</v>
      </c>
      <c r="G56" s="63">
        <v>0</v>
      </c>
      <c r="H56" s="72">
        <f t="shared" si="11"/>
        <v>0</v>
      </c>
      <c r="J56" s="68"/>
    </row>
    <row r="57" spans="1:10" customFormat="1" ht="12.75" customHeight="1" thickBot="1" x14ac:dyDescent="0.25">
      <c r="A57" s="46" t="s">
        <v>38</v>
      </c>
      <c r="B57" s="32"/>
      <c r="C57" s="32" t="s">
        <v>48</v>
      </c>
      <c r="D57" s="62">
        <v>2</v>
      </c>
      <c r="E57" s="73" t="s">
        <v>79</v>
      </c>
      <c r="F57" s="73" t="s">
        <v>79</v>
      </c>
      <c r="G57" s="65">
        <v>0</v>
      </c>
      <c r="H57" s="66">
        <f t="shared" si="11"/>
        <v>0</v>
      </c>
      <c r="J57" s="68"/>
    </row>
    <row r="58" spans="1:10" ht="12.75" customHeight="1" x14ac:dyDescent="0.2">
      <c r="A58" s="1" t="s">
        <v>2</v>
      </c>
      <c r="B58" s="2"/>
      <c r="C58" s="2"/>
      <c r="D58" s="99"/>
      <c r="E58" s="50"/>
      <c r="F58" s="74">
        <f>SUM(F47:F57)</f>
        <v>0</v>
      </c>
      <c r="G58" s="75"/>
      <c r="H58" s="74">
        <f>SUM(H47:H57)</f>
        <v>0</v>
      </c>
    </row>
    <row r="59" spans="1:10" ht="12.75" customHeight="1" x14ac:dyDescent="0.2">
      <c r="A59" s="1"/>
      <c r="B59" s="2"/>
      <c r="C59" s="2"/>
      <c r="D59" s="99"/>
      <c r="E59" s="2"/>
      <c r="F59" s="3"/>
      <c r="G59" s="4"/>
      <c r="H59" s="3"/>
    </row>
    <row r="60" spans="1:10" ht="16.5" customHeight="1" thickBot="1" x14ac:dyDescent="0.25">
      <c r="A60" s="12" t="s">
        <v>12</v>
      </c>
      <c r="B60" s="51"/>
      <c r="C60" s="51"/>
      <c r="D60" s="100"/>
      <c r="E60" s="52"/>
      <c r="F60" s="53"/>
      <c r="G60" s="53"/>
      <c r="H60" s="54"/>
    </row>
    <row r="61" spans="1:10" ht="15.75" customHeight="1" thickBot="1" x14ac:dyDescent="0.25">
      <c r="A61" s="104" t="s">
        <v>15</v>
      </c>
      <c r="B61" s="105"/>
      <c r="C61" s="105"/>
      <c r="D61" s="105"/>
      <c r="E61" s="105"/>
      <c r="F61" s="105"/>
      <c r="G61" s="106"/>
      <c r="H61" s="103">
        <f>SUM(H58,F58,F44,H44,H37,H28,F28)</f>
        <v>0</v>
      </c>
    </row>
  </sheetData>
  <mergeCells count="7">
    <mergeCell ref="A61:G61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2020-08-29T14:56:27Z</cp:lastPrinted>
  <dcterms:created xsi:type="dcterms:W3CDTF">2007-03-01T07:08:01Z</dcterms:created>
  <dcterms:modified xsi:type="dcterms:W3CDTF">2020-09-18T11:08:38Z</dcterms:modified>
</cp:coreProperties>
</file>