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Bonusy a KOS\VŘ\"/>
    </mc:Choice>
  </mc:AlternateContent>
  <bookViews>
    <workbookView xWindow="0" yWindow="0" windowWidth="28800" windowHeight="14100" firstSheet="5" activeTab="10"/>
  </bookViews>
  <sheets>
    <sheet name=" Cenová nabídka část 1" sheetId="1" r:id="rId1"/>
    <sheet name="Cenová nabídka část 2" sheetId="4" r:id="rId2"/>
    <sheet name="Cenová nabídka část 3" sheetId="5" r:id="rId3"/>
    <sheet name="Cenová nabídka část 4" sheetId="6" r:id="rId4"/>
    <sheet name="Cenová nabídka část 5" sheetId="7" r:id="rId5"/>
    <sheet name="Cenová nabídka část 6" sheetId="8" r:id="rId6"/>
    <sheet name="Cenová nabídka část 7" sheetId="9" r:id="rId7"/>
    <sheet name="Cenová nabídka část 8" sheetId="10" r:id="rId8"/>
    <sheet name="Cenová nabídka část 9" sheetId="11" r:id="rId9"/>
    <sheet name="Cenová nabídka část 10" sheetId="12" r:id="rId10"/>
    <sheet name="Cenová nabídka část 11" sheetId="13" r:id="rId11"/>
    <sheet name="List2" sheetId="2" state="hidden" r:id="rId12"/>
    <sheet name="List3" sheetId="3" state="hidden" r:id="rId13"/>
  </sheets>
  <calcPr calcId="162913"/>
</workbook>
</file>

<file path=xl/calcChain.xml><?xml version="1.0" encoding="utf-8"?>
<calcChain xmlns="http://schemas.openxmlformats.org/spreadsheetml/2006/main">
  <c r="M5" i="13" l="1"/>
  <c r="M7" i="13"/>
  <c r="M5" i="12"/>
  <c r="M7" i="12"/>
  <c r="M5" i="11"/>
  <c r="M7" i="11"/>
  <c r="M6" i="10"/>
  <c r="M5" i="10"/>
  <c r="M8" i="10"/>
  <c r="M5" i="9"/>
  <c r="M7" i="9"/>
  <c r="M5" i="8"/>
  <c r="M7" i="8"/>
  <c r="M6" i="7"/>
  <c r="M5" i="7"/>
  <c r="M8" i="7" s="1"/>
  <c r="M5" i="6"/>
  <c r="M7" i="6"/>
  <c r="M5" i="5"/>
  <c r="M5" i="4"/>
  <c r="M7" i="5"/>
  <c r="M7" i="4"/>
  <c r="M6" i="1" l="1"/>
  <c r="M5" i="1"/>
  <c r="M8" i="1" l="1"/>
</calcChain>
</file>

<file path=xl/sharedStrings.xml><?xml version="1.0" encoding="utf-8"?>
<sst xmlns="http://schemas.openxmlformats.org/spreadsheetml/2006/main" count="230" uniqueCount="64">
  <si>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</si>
  <si>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</si>
  <si>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</si>
  <si>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</si>
  <si>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</si>
  <si>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</si>
  <si>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</si>
  <si>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</si>
  <si>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</si>
  <si>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</si>
  <si>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</si>
  <si>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</si>
  <si>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</si>
  <si>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</si>
  <si>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</si>
  <si>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Aciclovir - 4 roky</t>
  </si>
  <si>
    <t>Aciclovir</t>
  </si>
  <si>
    <t>J05AB01</t>
  </si>
  <si>
    <t>250MG INF PLV SOL 10</t>
  </si>
  <si>
    <t xml:space="preserve">250MG INF PLV SOL 5                           </t>
  </si>
  <si>
    <t xml:space="preserve">Dodavatel je povinen vyplnit všechna žlutě označená pole (tj. kód SÚKL a název léčivého přípravku, způsob dodání a dále cenu za 1 balení v Kč bez DPH). </t>
  </si>
  <si>
    <t>J05AF05</t>
  </si>
  <si>
    <t>Lamivudin</t>
  </si>
  <si>
    <t xml:space="preserve">POR TBL FLM30X300MG                      </t>
  </si>
  <si>
    <t>Lamivudin - 4 roky</t>
  </si>
  <si>
    <t>J05AR13</t>
  </si>
  <si>
    <t>Lamivudin + abakavir + dolutegravir</t>
  </si>
  <si>
    <t xml:space="preserve"> </t>
  </si>
  <si>
    <t>Darunovirum + cobicistatum - 4 roky</t>
  </si>
  <si>
    <t>Lamivudin + abakavir + dolutegravir - 4 roky</t>
  </si>
  <si>
    <t>J05AR14</t>
  </si>
  <si>
    <t>Darunovirum + cobicistatum</t>
  </si>
  <si>
    <t>Raltegravirum - 4 roky</t>
  </si>
  <si>
    <t>J05AX08</t>
  </si>
  <si>
    <t>Raltegravirum</t>
  </si>
  <si>
    <t xml:space="preserve">POR TBL FLM 60X400MG                 </t>
  </si>
  <si>
    <t xml:space="preserve">600MG TBL FLM 60                           </t>
  </si>
  <si>
    <t>J05AX09</t>
  </si>
  <si>
    <t>Maravirocum</t>
  </si>
  <si>
    <t>Maravirocum - 4 roky</t>
  </si>
  <si>
    <t xml:space="preserve">POR TBL FLM 60X300MG                  </t>
  </si>
  <si>
    <t>Letermovirum - 4 roky</t>
  </si>
  <si>
    <t>Letermovirum</t>
  </si>
  <si>
    <t>Dolutegravir - 4 roky</t>
  </si>
  <si>
    <t>J05AX12</t>
  </si>
  <si>
    <t>Dolutegravir</t>
  </si>
  <si>
    <t xml:space="preserve">POR TBL FLM 30X50MG                    </t>
  </si>
  <si>
    <t>J05AX18</t>
  </si>
  <si>
    <t>Elbasvir + grazoprevir - 4 roky</t>
  </si>
  <si>
    <t>Elbasvir + grazoprevir</t>
  </si>
  <si>
    <t>J05AX68</t>
  </si>
  <si>
    <t>J05AR03</t>
  </si>
  <si>
    <t>Abacavir + lamivudin - 4 roky</t>
  </si>
  <si>
    <t>J05AF30</t>
  </si>
  <si>
    <t>Abacavir + lamivudin</t>
  </si>
  <si>
    <t xml:space="preserve">240MG TBL FLM 28X1                      </t>
  </si>
  <si>
    <t xml:space="preserve">240MG INF CNC SOL 1X12ML         </t>
  </si>
  <si>
    <t>Emtricitabine/Tenofovir Disoproxil - 4 roky</t>
  </si>
  <si>
    <t>Emtricitabine + tenofovir disoproxil</t>
  </si>
  <si>
    <t xml:space="preserve">TBL FLM30X800MG/150MG                     </t>
  </si>
  <si>
    <t xml:space="preserve">POR TBL FLM 30X600MG/300MG </t>
  </si>
  <si>
    <t>TBL FLM 30X200MG/245MG</t>
  </si>
  <si>
    <t>TBL FLM 28X50MG/100MG</t>
  </si>
  <si>
    <t>POR TBL FLM 30X50MG/600MG/300MG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</si>
</sst>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3" fillId="3" borderId="4" xfId="0" applyFont="1" applyFill="1" applyBorder="1" applyAlignment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98" zoomScaleNormal="98" workbookViewId="0">
      <selection activeCell="B6" sqref="B6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x14ac:dyDescent="0.2">
      <c r="A5" s="3"/>
      <c r="B5" s="7" t="s">
        <v>17</v>
      </c>
      <c r="C5" s="7" t="s">
        <v>16</v>
      </c>
      <c r="D5" s="10"/>
      <c r="E5" s="10"/>
      <c r="F5" s="10"/>
      <c r="G5" s="7" t="s">
        <v>18</v>
      </c>
      <c r="H5" s="11"/>
      <c r="I5" s="11"/>
      <c r="J5" s="11"/>
      <c r="K5" s="11"/>
      <c r="L5" s="8">
        <v>3300</v>
      </c>
      <c r="M5" s="7">
        <f>I5*L5</f>
        <v>0</v>
      </c>
      <c r="N5" s="4"/>
    </row>
    <row r="6" spans="1:14" x14ac:dyDescent="0.2">
      <c r="A6" s="3"/>
      <c r="B6" s="7" t="s">
        <v>17</v>
      </c>
      <c r="C6" s="7" t="s">
        <v>16</v>
      </c>
      <c r="D6" s="10"/>
      <c r="E6" s="10"/>
      <c r="F6" s="10"/>
      <c r="G6" s="7" t="s">
        <v>19</v>
      </c>
      <c r="H6" s="11"/>
      <c r="I6" s="11"/>
      <c r="J6" s="11"/>
      <c r="K6" s="11"/>
      <c r="L6" s="8">
        <v>6500</v>
      </c>
      <c r="M6" s="7">
        <f>I6*L6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x14ac:dyDescent="0.2">
      <c r="A8" s="3"/>
      <c r="B8" s="18" t="s">
        <v>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9">
        <f>M5+M6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1:14" x14ac:dyDescent="0.2">
      <c r="A10" s="3"/>
      <c r="B10" s="15" t="s">
        <v>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4"/>
    </row>
    <row r="11" spans="1:14" x14ac:dyDescent="0.2">
      <c r="A11" s="3"/>
      <c r="B11" s="20" t="s">
        <v>20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A12" s="3"/>
      <c r="B12" s="20" t="s">
        <v>14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5">
    <mergeCell ref="B2:M2"/>
    <mergeCell ref="B8:L8"/>
    <mergeCell ref="B10:M10"/>
    <mergeCell ref="B11:M11"/>
    <mergeCell ref="B12:M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5" sqref="B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24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x14ac:dyDescent="0.2">
      <c r="A5" s="3"/>
      <c r="B5" s="7" t="s">
        <v>21</v>
      </c>
      <c r="C5" s="7" t="s">
        <v>22</v>
      </c>
      <c r="D5" s="10"/>
      <c r="E5" s="10"/>
      <c r="F5" s="10"/>
      <c r="G5" s="7" t="s">
        <v>23</v>
      </c>
      <c r="H5" s="11"/>
      <c r="I5" s="11"/>
      <c r="J5" s="11"/>
      <c r="K5" s="11"/>
      <c r="L5" s="8">
        <v>370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G21" sqref="G21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29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ht="38.25" x14ac:dyDescent="0.2">
      <c r="A5" s="3"/>
      <c r="B5" s="7" t="s">
        <v>25</v>
      </c>
      <c r="C5" s="7" t="s">
        <v>26</v>
      </c>
      <c r="D5" s="10"/>
      <c r="E5" s="10"/>
      <c r="F5" s="10"/>
      <c r="G5" s="7" t="s">
        <v>63</v>
      </c>
      <c r="H5" s="11"/>
      <c r="I5" s="11"/>
      <c r="J5" s="11"/>
      <c r="K5" s="11"/>
      <c r="L5" s="8">
        <v>2100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5" sqref="B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28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 t="s">
        <v>27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ht="25.5" x14ac:dyDescent="0.2">
      <c r="A5" s="3"/>
      <c r="B5" s="7" t="s">
        <v>30</v>
      </c>
      <c r="C5" s="7" t="s">
        <v>31</v>
      </c>
      <c r="D5" s="10"/>
      <c r="E5" s="10"/>
      <c r="F5" s="10"/>
      <c r="G5" s="7" t="s">
        <v>59</v>
      </c>
      <c r="H5" s="11"/>
      <c r="I5" s="11"/>
      <c r="J5" s="11"/>
      <c r="K5" s="11"/>
      <c r="L5" s="8">
        <v>500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5" sqref="B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32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x14ac:dyDescent="0.2">
      <c r="A5" s="3"/>
      <c r="B5" s="7" t="s">
        <v>33</v>
      </c>
      <c r="C5" s="7" t="s">
        <v>34</v>
      </c>
      <c r="D5" s="10"/>
      <c r="E5" s="10"/>
      <c r="F5" s="10"/>
      <c r="G5" s="7" t="s">
        <v>35</v>
      </c>
      <c r="H5" s="11"/>
      <c r="I5" s="11"/>
      <c r="J5" s="11"/>
      <c r="K5" s="11"/>
      <c r="L5" s="8">
        <v>1200</v>
      </c>
      <c r="M5" s="7">
        <f>I5*L5</f>
        <v>0</v>
      </c>
      <c r="N5" s="4"/>
    </row>
    <row r="6" spans="1:14" x14ac:dyDescent="0.2">
      <c r="A6" s="3"/>
      <c r="B6" s="7" t="s">
        <v>33</v>
      </c>
      <c r="C6" s="7" t="s">
        <v>34</v>
      </c>
      <c r="D6" s="10"/>
      <c r="E6" s="10"/>
      <c r="F6" s="10"/>
      <c r="G6" s="7" t="s">
        <v>36</v>
      </c>
      <c r="H6" s="11"/>
      <c r="I6" s="11"/>
      <c r="J6" s="11"/>
      <c r="K6" s="11"/>
      <c r="L6" s="8">
        <v>1000</v>
      </c>
      <c r="M6" s="7">
        <f>I6*L6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x14ac:dyDescent="0.2">
      <c r="A8" s="3"/>
      <c r="B8" s="18" t="s">
        <v>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9">
        <f>SUM(M5:M7)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1:14" x14ac:dyDescent="0.2">
      <c r="A10" s="3"/>
      <c r="B10" s="15" t="s">
        <v>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4"/>
    </row>
    <row r="11" spans="1:14" x14ac:dyDescent="0.2">
      <c r="A11" s="3"/>
      <c r="B11" s="20" t="s">
        <v>20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A12" s="3"/>
      <c r="B12" s="20" t="s">
        <v>14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5">
    <mergeCell ref="B2:M2"/>
    <mergeCell ref="B8:L8"/>
    <mergeCell ref="B10:M10"/>
    <mergeCell ref="B11:M11"/>
    <mergeCell ref="B12:M1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5" sqref="B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39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x14ac:dyDescent="0.2">
      <c r="A5" s="3"/>
      <c r="B5" s="7" t="s">
        <v>37</v>
      </c>
      <c r="C5" s="7" t="s">
        <v>38</v>
      </c>
      <c r="D5" s="10"/>
      <c r="E5" s="10"/>
      <c r="F5" s="10"/>
      <c r="G5" s="7" t="s">
        <v>40</v>
      </c>
      <c r="H5" s="11"/>
      <c r="I5" s="11"/>
      <c r="J5" s="11"/>
      <c r="K5" s="11"/>
      <c r="L5" s="8">
        <v>220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G5" sqref="G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43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x14ac:dyDescent="0.2">
      <c r="A5" s="3"/>
      <c r="B5" s="7" t="s">
        <v>44</v>
      </c>
      <c r="C5" s="7" t="s">
        <v>45</v>
      </c>
      <c r="D5" s="10"/>
      <c r="E5" s="10"/>
      <c r="F5" s="10"/>
      <c r="G5" s="7" t="s">
        <v>46</v>
      </c>
      <c r="H5" s="11"/>
      <c r="I5" s="11"/>
      <c r="J5" s="11"/>
      <c r="K5" s="11"/>
      <c r="L5" s="8">
        <v>360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5" sqref="B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41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x14ac:dyDescent="0.2">
      <c r="A5" s="3"/>
      <c r="B5" s="7" t="s">
        <v>47</v>
      </c>
      <c r="C5" s="7" t="s">
        <v>42</v>
      </c>
      <c r="D5" s="10"/>
      <c r="E5" s="10"/>
      <c r="F5" s="10"/>
      <c r="G5" s="7" t="s">
        <v>55</v>
      </c>
      <c r="H5" s="11"/>
      <c r="I5" s="11"/>
      <c r="J5" s="11"/>
      <c r="K5" s="11"/>
      <c r="L5" s="8">
        <v>120</v>
      </c>
      <c r="M5" s="7">
        <f>I5*L5</f>
        <v>0</v>
      </c>
      <c r="N5" s="4"/>
    </row>
    <row r="6" spans="1:14" x14ac:dyDescent="0.2">
      <c r="A6" s="3"/>
      <c r="B6" s="7" t="s">
        <v>47</v>
      </c>
      <c r="C6" s="7" t="s">
        <v>42</v>
      </c>
      <c r="D6" s="10"/>
      <c r="E6" s="10"/>
      <c r="F6" s="10"/>
      <c r="G6" s="7" t="s">
        <v>56</v>
      </c>
      <c r="H6" s="11"/>
      <c r="I6" s="11"/>
      <c r="J6" s="11"/>
      <c r="K6" s="11"/>
      <c r="L6" s="8">
        <v>260</v>
      </c>
      <c r="M6" s="7">
        <f>I6*L6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x14ac:dyDescent="0.2">
      <c r="A8" s="3"/>
      <c r="B8" s="18" t="s">
        <v>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9">
        <f>SUM(M5:M7)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1:14" x14ac:dyDescent="0.2">
      <c r="A10" s="3"/>
      <c r="B10" s="15" t="s">
        <v>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4"/>
    </row>
    <row r="11" spans="1:14" x14ac:dyDescent="0.2">
      <c r="A11" s="3"/>
      <c r="B11" s="20" t="s">
        <v>20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A12" s="3"/>
      <c r="B12" s="20" t="s">
        <v>14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5">
    <mergeCell ref="B2:M2"/>
    <mergeCell ref="B8:L8"/>
    <mergeCell ref="B10:M10"/>
    <mergeCell ref="B11:M11"/>
    <mergeCell ref="B12:M1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H20" sqref="H20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48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ht="25.5" x14ac:dyDescent="0.2">
      <c r="A5" s="3"/>
      <c r="B5" s="7" t="s">
        <v>50</v>
      </c>
      <c r="C5" s="7" t="s">
        <v>49</v>
      </c>
      <c r="D5" s="10"/>
      <c r="E5" s="10"/>
      <c r="F5" s="10"/>
      <c r="G5" s="7" t="s">
        <v>62</v>
      </c>
      <c r="H5" s="11"/>
      <c r="I5" s="11"/>
      <c r="J5" s="11"/>
      <c r="K5" s="11"/>
      <c r="L5" s="8">
        <v>100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G21" sqref="G21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57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ht="38.25" x14ac:dyDescent="0.2">
      <c r="A5" s="3"/>
      <c r="B5" s="7" t="s">
        <v>51</v>
      </c>
      <c r="C5" s="7" t="s">
        <v>58</v>
      </c>
      <c r="D5" s="10"/>
      <c r="E5" s="10"/>
      <c r="F5" s="10"/>
      <c r="G5" s="7" t="s">
        <v>61</v>
      </c>
      <c r="H5" s="11"/>
      <c r="I5" s="11"/>
      <c r="J5" s="11"/>
      <c r="K5" s="11"/>
      <c r="L5" s="8">
        <v>850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G27" sqref="G27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52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ht="25.5" x14ac:dyDescent="0.2">
      <c r="A5" s="3"/>
      <c r="B5" s="7" t="s">
        <v>53</v>
      </c>
      <c r="C5" s="7" t="s">
        <v>54</v>
      </c>
      <c r="D5" s="10"/>
      <c r="E5" s="10"/>
      <c r="F5" s="10"/>
      <c r="G5" s="7" t="s">
        <v>60</v>
      </c>
      <c r="H5" s="11"/>
      <c r="I5" s="11"/>
      <c r="J5" s="11"/>
      <c r="K5" s="11"/>
      <c r="L5" s="8">
        <v>1900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 Cenová nabídka část 1</vt:lpstr>
      <vt:lpstr>Cenová nabídka část 2</vt:lpstr>
      <vt:lpstr>Cenová nabídka část 3</vt:lpstr>
      <vt:lpstr>Cenová nabídka část 4</vt:lpstr>
      <vt:lpstr>Cenová nabídka část 5</vt:lpstr>
      <vt:lpstr>Cenová nabídka část 6</vt:lpstr>
      <vt:lpstr>Cenová nabídka část 7</vt:lpstr>
      <vt:lpstr>Cenová nabídka část 8</vt:lpstr>
      <vt:lpstr>Cenová nabídka část 9</vt:lpstr>
      <vt:lpstr>Cenová nabídka část 10</vt:lpstr>
      <vt:lpstr>Cenová nabídka část 11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Oborná Lucie</cp:lastModifiedBy>
  <dcterms:created xsi:type="dcterms:W3CDTF">2016-10-25T07:22:38Z</dcterms:created>
  <dcterms:modified xsi:type="dcterms:W3CDTF">2020-12-01T10:08:00Z</dcterms:modified>
</cp:coreProperties>
</file>