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'List1'!$A$1:$K$45</definedName>
  </definedNames>
  <calcPr calcId="191029"/>
  <extLst/>
</workbook>
</file>

<file path=xl/sharedStrings.xml><?xml version="1.0" encoding="utf-8"?>
<sst xmlns="http://schemas.openxmlformats.org/spreadsheetml/2006/main" count="205" uniqueCount="94">
  <si>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</si>
  <si>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</si>
  <si>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</si>
  <si>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</si>
  <si>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</si>
  <si>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</si>
  <si>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</si>
  <si>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</si>
  <si>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</si>
  <si>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</si>
  <si>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</si>
  <si>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</si>
  <si>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</si>
  <si>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</si>
  <si>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ORB 225-092-11</t>
  </si>
  <si>
    <t xml:space="preserve">COMBO Plus Dual Therapy Stent 2,5 x 9 mm </t>
  </si>
  <si>
    <t>ORB 225-132-11</t>
  </si>
  <si>
    <t xml:space="preserve">COMBO Plus Dual Therapy Stent 2,5 x 13 mm </t>
  </si>
  <si>
    <t>ORB 225-152-11</t>
  </si>
  <si>
    <t xml:space="preserve">COMBO Plus Dual Therapy Stent 2,5 x 15 mm </t>
  </si>
  <si>
    <t>ORB 225-182-11</t>
  </si>
  <si>
    <t xml:space="preserve">COMBO Plus Dual Therapy Stent 2,5 x 18 mm </t>
  </si>
  <si>
    <t>ORB 225-232-11</t>
  </si>
  <si>
    <t xml:space="preserve">COMBO Plus Dual Therapy Stent 2,5 x 23 mm </t>
  </si>
  <si>
    <t>ORB 225-282-11</t>
  </si>
  <si>
    <t xml:space="preserve">COMBO Plus Dual Therapy Stent 2,5 x 28 mm </t>
  </si>
  <si>
    <t>ORB 225-332-11</t>
  </si>
  <si>
    <t xml:space="preserve">COMBO Plus Dual Therapy Stent 2,5 x 33 mm </t>
  </si>
  <si>
    <t>ORB 227-092-11</t>
  </si>
  <si>
    <t>COMBO Plus Dual Therapy Stent 2,75 x 9 mm</t>
  </si>
  <si>
    <t>ORB 227-132-11</t>
  </si>
  <si>
    <t xml:space="preserve">COMBO Plus Dual Therapy Stent 2,75 x 13 mm </t>
  </si>
  <si>
    <t>ORB 227-152-11</t>
  </si>
  <si>
    <t xml:space="preserve">COMBO Plus Dual Therapy Stent 2,75 x 15 mm </t>
  </si>
  <si>
    <t>ORB 227-182-11</t>
  </si>
  <si>
    <t xml:space="preserve">COMBO Plus Dual Therapy Stent 2,75 x 18 mm </t>
  </si>
  <si>
    <t>ORB 227-232-11</t>
  </si>
  <si>
    <t xml:space="preserve">COMBO Plus Dual Therapy Stent 2,75 x 23 mm </t>
  </si>
  <si>
    <t>ORB 227-282-11</t>
  </si>
  <si>
    <t xml:space="preserve">COMBO Plus Dual Therapy Stent 2,75 x 28 mm </t>
  </si>
  <si>
    <t>ORB 227-332-11</t>
  </si>
  <si>
    <t xml:space="preserve">COMBO Plus Dual Therapy Stent 2,75 x 33 mm </t>
  </si>
  <si>
    <t>ORB 230-092-11</t>
  </si>
  <si>
    <t>COMBO Plus Dual Therapy Stent 3,0 x 9 mm</t>
  </si>
  <si>
    <t>ORB 230-132-11</t>
  </si>
  <si>
    <t xml:space="preserve">COMBO Plus Dual Therapy Stent 3,0 x 13 mm </t>
  </si>
  <si>
    <t>ORB 230-152-11</t>
  </si>
  <si>
    <t xml:space="preserve">COMBO Plus Dual Therapy Stent 3,0 x 15 mm </t>
  </si>
  <si>
    <t>ORB 230-182-11</t>
  </si>
  <si>
    <t xml:space="preserve">COMBO Plus Dual Therapy Stent 3,0 x 18 mm </t>
  </si>
  <si>
    <t>ORB 230-232-11</t>
  </si>
  <si>
    <t xml:space="preserve">COMBO Plus Dual Therapy Stent 3,0 x 23 mm </t>
  </si>
  <si>
    <t>ORB 230-282-11</t>
  </si>
  <si>
    <t xml:space="preserve">COMBO Plus Dual Therapy Stent 3,0 x 28 mm </t>
  </si>
  <si>
    <t>ORB 230-332-11</t>
  </si>
  <si>
    <t xml:space="preserve">COMBO Plus Dual Therapy Stent 3,0 x 33 mm </t>
  </si>
  <si>
    <t>ORB 230-382-11</t>
  </si>
  <si>
    <t xml:space="preserve">COMBO Plus Dual Therapy Stent 3,0 x 38 mm </t>
  </si>
  <si>
    <t>ORB 235-092-11</t>
  </si>
  <si>
    <t>COMBO Plus Dual Therapy Stent 3,5 x 9 mm</t>
  </si>
  <si>
    <t>ORB 235-132-11</t>
  </si>
  <si>
    <t xml:space="preserve">COMBO Plus Dual Therapy Stent 3,5 x 13 mm </t>
  </si>
  <si>
    <t>ORB 235-152-11</t>
  </si>
  <si>
    <t xml:space="preserve">COMBO Plus Dual Therapy Stent 3,5 x 15 mm </t>
  </si>
  <si>
    <t>ORB 235-182-11</t>
  </si>
  <si>
    <t xml:space="preserve">COMBO Plus Dual Therapy Stent 3,5 x 18 mm </t>
  </si>
  <si>
    <t>ORB 235-232-11</t>
  </si>
  <si>
    <t xml:space="preserve">COMBO Plus Dual Therapy Stent 3,5 x 23 mm </t>
  </si>
  <si>
    <t>ORB 235-282-11</t>
  </si>
  <si>
    <t xml:space="preserve">COMBO Plus Dual Therapy Stent 3,5 x 28 mm </t>
  </si>
  <si>
    <t>ORB 235-332-11</t>
  </si>
  <si>
    <t xml:space="preserve">COMBO Plus Dual Therapy Stent 3,5 x 33 mm </t>
  </si>
  <si>
    <t>ORB 235-382-11</t>
  </si>
  <si>
    <t xml:space="preserve">COMBO Plus Dual Therapy Stent 3,5 x 38 mm </t>
  </si>
  <si>
    <t>ORB 240-092-11</t>
  </si>
  <si>
    <t>COMBO Plus Dual Therapy Stent 4,0 x 9 mm</t>
  </si>
  <si>
    <t>ORB 240-132-11</t>
  </si>
  <si>
    <t xml:space="preserve">COMBO Plus Dual Therapy Stent 4,0 x 13 mm </t>
  </si>
  <si>
    <t>ORB 240-152-11</t>
  </si>
  <si>
    <t xml:space="preserve">COMBO Plus Dual Therapy Stent 4,0 x 15 mm </t>
  </si>
  <si>
    <t>ORB 240-182-11</t>
  </si>
  <si>
    <t xml:space="preserve">COMBO Plus Dual Therapy Stent 4,0 x 18 mm </t>
  </si>
  <si>
    <t>ORB 240-232-11</t>
  </si>
  <si>
    <t xml:space="preserve">COMBO Plus Dual Therapy Stent 4,0 x 23 mm </t>
  </si>
  <si>
    <t>ORB 240-282-11</t>
  </si>
  <si>
    <t xml:space="preserve">COMBO Plus Dual Therapy Stent 4,0 x 28 mm </t>
  </si>
  <si>
    <t>ORB 240-332-11</t>
  </si>
  <si>
    <t xml:space="preserve">COMBO Plus Dual Therapy Stent 4,0 x 33 mm </t>
  </si>
  <si>
    <t>ORB 240-382-11</t>
  </si>
  <si>
    <t xml:space="preserve">COMBO Plus Dual Therapy Stent 4,0 x 38 mm </t>
  </si>
  <si>
    <t>III</t>
  </si>
  <si>
    <t>Ano</t>
  </si>
  <si>
    <t>SZM_OSTAT</t>
  </si>
  <si>
    <t>část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</si>
</sst>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 wrapText="1"/>
    </xf>
    <xf numFmtId="9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workbookViewId="0" topLeftCell="A1">
      <selection activeCell="M13" sqref="M13"/>
    </sheetView>
  </sheetViews>
  <sheetFormatPr defaultColWidth="19.7109375" defaultRowHeight="12.75"/>
  <cols>
    <col min="1" max="1" width="14.8515625" style="0" bestFit="1" customWidth="1"/>
    <col min="2" max="2" width="42.421875" style="0" bestFit="1" customWidth="1"/>
    <col min="3" max="3" width="8.140625" style="0" bestFit="1" customWidth="1"/>
    <col min="4" max="4" width="16.8515625" style="0" customWidth="1"/>
    <col min="5" max="5" width="14.57421875" style="3" customWidth="1"/>
    <col min="6" max="6" width="14.28125" style="3" customWidth="1"/>
    <col min="7" max="7" width="11.28125" style="0" customWidth="1"/>
    <col min="8" max="8" width="10.8515625" style="0" customWidth="1"/>
    <col min="9" max="9" width="10.00390625" style="0" customWidth="1"/>
    <col min="10" max="10" width="8.00390625" style="0" bestFit="1" customWidth="1"/>
    <col min="11" max="11" width="11.8515625" style="0" bestFit="1" customWidth="1"/>
  </cols>
  <sheetData>
    <row r="1" spans="1:11" s="1" customFormat="1" ht="20.1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0.1" customHeight="1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0.1" customHeight="1">
      <c r="A3" s="8" t="s">
        <v>93</v>
      </c>
      <c r="B3" s="9"/>
      <c r="C3" s="9"/>
      <c r="D3" s="9"/>
      <c r="E3" s="10"/>
      <c r="F3" s="10"/>
      <c r="G3" s="9"/>
      <c r="H3" s="9"/>
      <c r="I3" s="9"/>
      <c r="J3" s="9"/>
      <c r="K3" s="11"/>
    </row>
    <row r="4" spans="1:11" s="5" customFormat="1" ht="90" customHeight="1">
      <c r="A4" s="12" t="s">
        <v>3</v>
      </c>
      <c r="B4" s="12" t="s">
        <v>0</v>
      </c>
      <c r="C4" s="12" t="s">
        <v>1</v>
      </c>
      <c r="D4" s="12" t="s">
        <v>11</v>
      </c>
      <c r="E4" s="13" t="s">
        <v>4</v>
      </c>
      <c r="F4" s="13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</row>
    <row r="5" spans="1:11" s="4" customFormat="1" ht="12.75">
      <c r="A5" s="14" t="s">
        <v>14</v>
      </c>
      <c r="B5" s="14" t="s">
        <v>15</v>
      </c>
      <c r="C5" s="14"/>
      <c r="D5" s="15">
        <v>1</v>
      </c>
      <c r="E5" s="16">
        <v>16298.949999999999</v>
      </c>
      <c r="F5" s="16">
        <f>E5*D5</f>
        <v>16298.949999999999</v>
      </c>
      <c r="G5" s="17">
        <v>0.15</v>
      </c>
      <c r="H5" s="18">
        <v>152828</v>
      </c>
      <c r="I5" s="14" t="s">
        <v>90</v>
      </c>
      <c r="J5" s="19" t="s">
        <v>91</v>
      </c>
      <c r="K5" s="19" t="s">
        <v>92</v>
      </c>
    </row>
    <row r="6" spans="1:11" s="4" customFormat="1" ht="12.75">
      <c r="A6" s="14" t="s">
        <v>16</v>
      </c>
      <c r="B6" s="14" t="s">
        <v>17</v>
      </c>
      <c r="C6" s="14"/>
      <c r="D6" s="15">
        <v>1</v>
      </c>
      <c r="E6" s="16">
        <v>16298.949999999999</v>
      </c>
      <c r="F6" s="16">
        <f aca="true" t="shared" si="0" ref="F6:F42">E6*D6</f>
        <v>16298.949999999999</v>
      </c>
      <c r="G6" s="17">
        <v>0.15</v>
      </c>
      <c r="H6" s="18">
        <v>152828</v>
      </c>
      <c r="I6" s="14" t="s">
        <v>90</v>
      </c>
      <c r="J6" s="19" t="s">
        <v>91</v>
      </c>
      <c r="K6" s="19" t="s">
        <v>92</v>
      </c>
    </row>
    <row r="7" spans="1:11" s="4" customFormat="1" ht="12.75">
      <c r="A7" s="14" t="s">
        <v>18</v>
      </c>
      <c r="B7" s="14" t="s">
        <v>19</v>
      </c>
      <c r="C7" s="14"/>
      <c r="D7" s="15">
        <v>1</v>
      </c>
      <c r="E7" s="16">
        <v>16298.949999999999</v>
      </c>
      <c r="F7" s="16">
        <f t="shared" si="0"/>
        <v>16298.949999999999</v>
      </c>
      <c r="G7" s="17">
        <v>0.15</v>
      </c>
      <c r="H7" s="18">
        <v>152828</v>
      </c>
      <c r="I7" s="14" t="s">
        <v>90</v>
      </c>
      <c r="J7" s="19" t="s">
        <v>91</v>
      </c>
      <c r="K7" s="19" t="s">
        <v>92</v>
      </c>
    </row>
    <row r="8" spans="1:11" s="4" customFormat="1" ht="12.75">
      <c r="A8" s="14" t="s">
        <v>20</v>
      </c>
      <c r="B8" s="14" t="s">
        <v>21</v>
      </c>
      <c r="C8" s="14"/>
      <c r="D8" s="15">
        <v>1</v>
      </c>
      <c r="E8" s="16">
        <v>16298.949999999999</v>
      </c>
      <c r="F8" s="16">
        <f t="shared" si="0"/>
        <v>16298.949999999999</v>
      </c>
      <c r="G8" s="17">
        <v>0.15</v>
      </c>
      <c r="H8" s="18">
        <v>152828</v>
      </c>
      <c r="I8" s="14" t="s">
        <v>90</v>
      </c>
      <c r="J8" s="19" t="s">
        <v>91</v>
      </c>
      <c r="K8" s="19" t="s">
        <v>92</v>
      </c>
    </row>
    <row r="9" spans="1:11" s="4" customFormat="1" ht="12.75">
      <c r="A9" s="14" t="s">
        <v>22</v>
      </c>
      <c r="B9" s="14" t="s">
        <v>23</v>
      </c>
      <c r="C9" s="14"/>
      <c r="D9" s="15">
        <v>1</v>
      </c>
      <c r="E9" s="16">
        <v>16298.949999999999</v>
      </c>
      <c r="F9" s="16">
        <f t="shared" si="0"/>
        <v>16298.949999999999</v>
      </c>
      <c r="G9" s="17">
        <v>0.15</v>
      </c>
      <c r="H9" s="18">
        <v>152828</v>
      </c>
      <c r="I9" s="14" t="s">
        <v>90</v>
      </c>
      <c r="J9" s="19" t="s">
        <v>91</v>
      </c>
      <c r="K9" s="19" t="s">
        <v>92</v>
      </c>
    </row>
    <row r="10" spans="1:11" s="4" customFormat="1" ht="12.75">
      <c r="A10" s="14" t="s">
        <v>24</v>
      </c>
      <c r="B10" s="14" t="s">
        <v>25</v>
      </c>
      <c r="C10" s="14"/>
      <c r="D10" s="15">
        <v>1</v>
      </c>
      <c r="E10" s="16">
        <v>16298.949999999999</v>
      </c>
      <c r="F10" s="16">
        <f t="shared" si="0"/>
        <v>16298.949999999999</v>
      </c>
      <c r="G10" s="17">
        <v>0.15</v>
      </c>
      <c r="H10" s="18">
        <v>152828</v>
      </c>
      <c r="I10" s="14" t="s">
        <v>90</v>
      </c>
      <c r="J10" s="19" t="s">
        <v>91</v>
      </c>
      <c r="K10" s="19" t="s">
        <v>92</v>
      </c>
    </row>
    <row r="11" spans="1:11" s="4" customFormat="1" ht="12.75">
      <c r="A11" s="14" t="s">
        <v>26</v>
      </c>
      <c r="B11" s="14" t="s">
        <v>27</v>
      </c>
      <c r="C11" s="14"/>
      <c r="D11" s="15">
        <v>1</v>
      </c>
      <c r="E11" s="16">
        <v>16298.949999999999</v>
      </c>
      <c r="F11" s="16">
        <f t="shared" si="0"/>
        <v>16298.949999999999</v>
      </c>
      <c r="G11" s="17">
        <v>0.15</v>
      </c>
      <c r="H11" s="18">
        <v>152828</v>
      </c>
      <c r="I11" s="14" t="s">
        <v>90</v>
      </c>
      <c r="J11" s="19" t="s">
        <v>91</v>
      </c>
      <c r="K11" s="19" t="s">
        <v>92</v>
      </c>
    </row>
    <row r="12" spans="1:11" s="4" customFormat="1" ht="12.75">
      <c r="A12" s="14" t="s">
        <v>28</v>
      </c>
      <c r="B12" s="14" t="s">
        <v>29</v>
      </c>
      <c r="C12" s="14"/>
      <c r="D12" s="15">
        <v>1</v>
      </c>
      <c r="E12" s="16">
        <v>16298.949999999999</v>
      </c>
      <c r="F12" s="16">
        <f t="shared" si="0"/>
        <v>16298.949999999999</v>
      </c>
      <c r="G12" s="17">
        <v>0.15</v>
      </c>
      <c r="H12" s="18">
        <v>152828</v>
      </c>
      <c r="I12" s="14" t="s">
        <v>90</v>
      </c>
      <c r="J12" s="19" t="s">
        <v>91</v>
      </c>
      <c r="K12" s="19" t="s">
        <v>92</v>
      </c>
    </row>
    <row r="13" spans="1:11" s="4" customFormat="1" ht="12.75">
      <c r="A13" s="14" t="s">
        <v>30</v>
      </c>
      <c r="B13" s="14" t="s">
        <v>31</v>
      </c>
      <c r="C13" s="14"/>
      <c r="D13" s="15">
        <v>1</v>
      </c>
      <c r="E13" s="16">
        <v>16298.949999999999</v>
      </c>
      <c r="F13" s="16">
        <f t="shared" si="0"/>
        <v>16298.949999999999</v>
      </c>
      <c r="G13" s="17">
        <v>0.15</v>
      </c>
      <c r="H13" s="18">
        <v>152828</v>
      </c>
      <c r="I13" s="14" t="s">
        <v>90</v>
      </c>
      <c r="J13" s="19" t="s">
        <v>91</v>
      </c>
      <c r="K13" s="19" t="s">
        <v>92</v>
      </c>
    </row>
    <row r="14" spans="1:11" s="4" customFormat="1" ht="12.75">
      <c r="A14" s="14" t="s">
        <v>32</v>
      </c>
      <c r="B14" s="14" t="s">
        <v>33</v>
      </c>
      <c r="C14" s="14"/>
      <c r="D14" s="15">
        <v>1</v>
      </c>
      <c r="E14" s="16">
        <v>16298.949999999999</v>
      </c>
      <c r="F14" s="16">
        <f t="shared" si="0"/>
        <v>16298.949999999999</v>
      </c>
      <c r="G14" s="17">
        <v>0.15</v>
      </c>
      <c r="H14" s="18">
        <v>152828</v>
      </c>
      <c r="I14" s="14" t="s">
        <v>90</v>
      </c>
      <c r="J14" s="19" t="s">
        <v>91</v>
      </c>
      <c r="K14" s="19" t="s">
        <v>92</v>
      </c>
    </row>
    <row r="15" spans="1:11" s="4" customFormat="1" ht="12.75">
      <c r="A15" s="14" t="s">
        <v>34</v>
      </c>
      <c r="B15" s="14" t="s">
        <v>35</v>
      </c>
      <c r="C15" s="14"/>
      <c r="D15" s="15">
        <v>1</v>
      </c>
      <c r="E15" s="16">
        <v>16298.949999999999</v>
      </c>
      <c r="F15" s="16">
        <f t="shared" si="0"/>
        <v>16298.949999999999</v>
      </c>
      <c r="G15" s="17">
        <v>0.15</v>
      </c>
      <c r="H15" s="18">
        <v>152828</v>
      </c>
      <c r="I15" s="14" t="s">
        <v>90</v>
      </c>
      <c r="J15" s="19" t="s">
        <v>91</v>
      </c>
      <c r="K15" s="19" t="s">
        <v>92</v>
      </c>
    </row>
    <row r="16" spans="1:11" s="4" customFormat="1" ht="12.75">
      <c r="A16" s="14" t="s">
        <v>36</v>
      </c>
      <c r="B16" s="14" t="s">
        <v>37</v>
      </c>
      <c r="C16" s="14"/>
      <c r="D16" s="15">
        <v>1</v>
      </c>
      <c r="E16" s="16">
        <v>16298.949999999999</v>
      </c>
      <c r="F16" s="16">
        <f t="shared" si="0"/>
        <v>16298.949999999999</v>
      </c>
      <c r="G16" s="17">
        <v>0.15</v>
      </c>
      <c r="H16" s="18">
        <v>152828</v>
      </c>
      <c r="I16" s="14" t="s">
        <v>90</v>
      </c>
      <c r="J16" s="19" t="s">
        <v>91</v>
      </c>
      <c r="K16" s="19" t="s">
        <v>92</v>
      </c>
    </row>
    <row r="17" spans="1:11" s="4" customFormat="1" ht="12.75">
      <c r="A17" s="14" t="s">
        <v>38</v>
      </c>
      <c r="B17" s="14" t="s">
        <v>39</v>
      </c>
      <c r="C17" s="14"/>
      <c r="D17" s="15">
        <v>1</v>
      </c>
      <c r="E17" s="16">
        <v>16298.949999999999</v>
      </c>
      <c r="F17" s="16">
        <f t="shared" si="0"/>
        <v>16298.949999999999</v>
      </c>
      <c r="G17" s="17">
        <v>0.15</v>
      </c>
      <c r="H17" s="18">
        <v>152828</v>
      </c>
      <c r="I17" s="14" t="s">
        <v>90</v>
      </c>
      <c r="J17" s="19" t="s">
        <v>91</v>
      </c>
      <c r="K17" s="19" t="s">
        <v>92</v>
      </c>
    </row>
    <row r="18" spans="1:11" s="4" customFormat="1" ht="12.75">
      <c r="A18" s="14" t="s">
        <v>40</v>
      </c>
      <c r="B18" s="14" t="s">
        <v>41</v>
      </c>
      <c r="C18" s="14"/>
      <c r="D18" s="15">
        <v>1</v>
      </c>
      <c r="E18" s="16">
        <v>16298.949999999999</v>
      </c>
      <c r="F18" s="16">
        <f t="shared" si="0"/>
        <v>16298.949999999999</v>
      </c>
      <c r="G18" s="17">
        <v>0.15</v>
      </c>
      <c r="H18" s="18">
        <v>152828</v>
      </c>
      <c r="I18" s="14" t="s">
        <v>90</v>
      </c>
      <c r="J18" s="19" t="s">
        <v>91</v>
      </c>
      <c r="K18" s="19" t="s">
        <v>92</v>
      </c>
    </row>
    <row r="19" spans="1:11" s="4" customFormat="1" ht="12.75">
      <c r="A19" s="14" t="s">
        <v>42</v>
      </c>
      <c r="B19" s="14" t="s">
        <v>43</v>
      </c>
      <c r="C19" s="14"/>
      <c r="D19" s="15">
        <v>1</v>
      </c>
      <c r="E19" s="16">
        <v>16298.949999999999</v>
      </c>
      <c r="F19" s="16">
        <f t="shared" si="0"/>
        <v>16298.949999999999</v>
      </c>
      <c r="G19" s="17">
        <v>0.15</v>
      </c>
      <c r="H19" s="18">
        <v>152828</v>
      </c>
      <c r="I19" s="14" t="s">
        <v>90</v>
      </c>
      <c r="J19" s="19" t="s">
        <v>91</v>
      </c>
      <c r="K19" s="19" t="s">
        <v>92</v>
      </c>
    </row>
    <row r="20" spans="1:11" s="4" customFormat="1" ht="12.75">
      <c r="A20" s="14" t="s">
        <v>44</v>
      </c>
      <c r="B20" s="14" t="s">
        <v>45</v>
      </c>
      <c r="C20" s="14"/>
      <c r="D20" s="15">
        <v>1</v>
      </c>
      <c r="E20" s="16">
        <v>16298.949999999999</v>
      </c>
      <c r="F20" s="16">
        <f t="shared" si="0"/>
        <v>16298.949999999999</v>
      </c>
      <c r="G20" s="17">
        <v>0.15</v>
      </c>
      <c r="H20" s="18">
        <v>152828</v>
      </c>
      <c r="I20" s="14" t="s">
        <v>90</v>
      </c>
      <c r="J20" s="19" t="s">
        <v>91</v>
      </c>
      <c r="K20" s="19" t="s">
        <v>92</v>
      </c>
    </row>
    <row r="21" spans="1:11" s="4" customFormat="1" ht="12.75">
      <c r="A21" s="14" t="s">
        <v>46</v>
      </c>
      <c r="B21" s="14" t="s">
        <v>47</v>
      </c>
      <c r="C21" s="14"/>
      <c r="D21" s="15">
        <v>1</v>
      </c>
      <c r="E21" s="16">
        <v>16298.949999999999</v>
      </c>
      <c r="F21" s="16">
        <f t="shared" si="0"/>
        <v>16298.949999999999</v>
      </c>
      <c r="G21" s="17">
        <v>0.15</v>
      </c>
      <c r="H21" s="18">
        <v>152828</v>
      </c>
      <c r="I21" s="14" t="s">
        <v>90</v>
      </c>
      <c r="J21" s="19" t="s">
        <v>91</v>
      </c>
      <c r="K21" s="19" t="s">
        <v>92</v>
      </c>
    </row>
    <row r="22" spans="1:11" s="4" customFormat="1" ht="12.75">
      <c r="A22" s="14" t="s">
        <v>48</v>
      </c>
      <c r="B22" s="14" t="s">
        <v>49</v>
      </c>
      <c r="C22" s="14"/>
      <c r="D22" s="15">
        <v>1</v>
      </c>
      <c r="E22" s="16">
        <v>16298.949999999999</v>
      </c>
      <c r="F22" s="16">
        <f t="shared" si="0"/>
        <v>16298.949999999999</v>
      </c>
      <c r="G22" s="17">
        <v>0.15</v>
      </c>
      <c r="H22" s="18">
        <v>152828</v>
      </c>
      <c r="I22" s="14" t="s">
        <v>90</v>
      </c>
      <c r="J22" s="19" t="s">
        <v>91</v>
      </c>
      <c r="K22" s="19" t="s">
        <v>92</v>
      </c>
    </row>
    <row r="23" spans="1:11" s="4" customFormat="1" ht="12.75">
      <c r="A23" s="14" t="s">
        <v>50</v>
      </c>
      <c r="B23" s="14" t="s">
        <v>51</v>
      </c>
      <c r="C23" s="14"/>
      <c r="D23" s="15">
        <v>1</v>
      </c>
      <c r="E23" s="16">
        <v>16298.949999999999</v>
      </c>
      <c r="F23" s="16">
        <f t="shared" si="0"/>
        <v>16298.949999999999</v>
      </c>
      <c r="G23" s="17">
        <v>0.15</v>
      </c>
      <c r="H23" s="18">
        <v>152828</v>
      </c>
      <c r="I23" s="14" t="s">
        <v>90</v>
      </c>
      <c r="J23" s="19" t="s">
        <v>91</v>
      </c>
      <c r="K23" s="19" t="s">
        <v>92</v>
      </c>
    </row>
    <row r="24" spans="1:11" s="4" customFormat="1" ht="12.75">
      <c r="A24" s="14" t="s">
        <v>52</v>
      </c>
      <c r="B24" s="14" t="s">
        <v>53</v>
      </c>
      <c r="C24" s="14"/>
      <c r="D24" s="15">
        <v>1</v>
      </c>
      <c r="E24" s="16">
        <v>16298.949999999999</v>
      </c>
      <c r="F24" s="16">
        <f t="shared" si="0"/>
        <v>16298.949999999999</v>
      </c>
      <c r="G24" s="17">
        <v>0.15</v>
      </c>
      <c r="H24" s="18">
        <v>152828</v>
      </c>
      <c r="I24" s="14" t="s">
        <v>90</v>
      </c>
      <c r="J24" s="19" t="s">
        <v>91</v>
      </c>
      <c r="K24" s="19" t="s">
        <v>92</v>
      </c>
    </row>
    <row r="25" spans="1:11" s="4" customFormat="1" ht="12.75">
      <c r="A25" s="14" t="s">
        <v>54</v>
      </c>
      <c r="B25" s="14" t="s">
        <v>55</v>
      </c>
      <c r="C25" s="14"/>
      <c r="D25" s="15">
        <v>1</v>
      </c>
      <c r="E25" s="16">
        <v>16298.949999999999</v>
      </c>
      <c r="F25" s="16">
        <f t="shared" si="0"/>
        <v>16298.949999999999</v>
      </c>
      <c r="G25" s="17">
        <v>0.15</v>
      </c>
      <c r="H25" s="18">
        <v>152828</v>
      </c>
      <c r="I25" s="14" t="s">
        <v>90</v>
      </c>
      <c r="J25" s="19" t="s">
        <v>91</v>
      </c>
      <c r="K25" s="19" t="s">
        <v>92</v>
      </c>
    </row>
    <row r="26" spans="1:11" s="4" customFormat="1" ht="12.75">
      <c r="A26" s="14" t="s">
        <v>56</v>
      </c>
      <c r="B26" s="14" t="s">
        <v>57</v>
      </c>
      <c r="C26" s="14"/>
      <c r="D26" s="15">
        <v>1</v>
      </c>
      <c r="E26" s="16">
        <v>16298.949999999999</v>
      </c>
      <c r="F26" s="16">
        <f t="shared" si="0"/>
        <v>16298.949999999999</v>
      </c>
      <c r="G26" s="17">
        <v>0.15</v>
      </c>
      <c r="H26" s="18">
        <v>152828</v>
      </c>
      <c r="I26" s="14" t="s">
        <v>90</v>
      </c>
      <c r="J26" s="19" t="s">
        <v>91</v>
      </c>
      <c r="K26" s="19" t="s">
        <v>92</v>
      </c>
    </row>
    <row r="27" spans="1:11" s="4" customFormat="1" ht="12.75">
      <c r="A27" s="14" t="s">
        <v>58</v>
      </c>
      <c r="B27" s="14" t="s">
        <v>59</v>
      </c>
      <c r="C27" s="14"/>
      <c r="D27" s="15">
        <v>1</v>
      </c>
      <c r="E27" s="16">
        <v>16298.949999999999</v>
      </c>
      <c r="F27" s="16">
        <f t="shared" si="0"/>
        <v>16298.949999999999</v>
      </c>
      <c r="G27" s="17">
        <v>0.15</v>
      </c>
      <c r="H27" s="18">
        <v>152828</v>
      </c>
      <c r="I27" s="14" t="s">
        <v>90</v>
      </c>
      <c r="J27" s="19" t="s">
        <v>91</v>
      </c>
      <c r="K27" s="19" t="s">
        <v>92</v>
      </c>
    </row>
    <row r="28" spans="1:11" s="4" customFormat="1" ht="12.75">
      <c r="A28" s="14" t="s">
        <v>60</v>
      </c>
      <c r="B28" s="14" t="s">
        <v>61</v>
      </c>
      <c r="C28" s="14"/>
      <c r="D28" s="15">
        <v>1</v>
      </c>
      <c r="E28" s="16">
        <v>16298.949999999999</v>
      </c>
      <c r="F28" s="16">
        <f t="shared" si="0"/>
        <v>16298.949999999999</v>
      </c>
      <c r="G28" s="17">
        <v>0.15</v>
      </c>
      <c r="H28" s="18">
        <v>152828</v>
      </c>
      <c r="I28" s="14" t="s">
        <v>90</v>
      </c>
      <c r="J28" s="19" t="s">
        <v>91</v>
      </c>
      <c r="K28" s="19" t="s">
        <v>92</v>
      </c>
    </row>
    <row r="29" spans="1:11" s="4" customFormat="1" ht="12.75">
      <c r="A29" s="14" t="s">
        <v>62</v>
      </c>
      <c r="B29" s="14" t="s">
        <v>63</v>
      </c>
      <c r="C29" s="14"/>
      <c r="D29" s="15">
        <v>1</v>
      </c>
      <c r="E29" s="16">
        <v>16298.949999999999</v>
      </c>
      <c r="F29" s="16">
        <f t="shared" si="0"/>
        <v>16298.949999999999</v>
      </c>
      <c r="G29" s="17">
        <v>0.15</v>
      </c>
      <c r="H29" s="18">
        <v>152828</v>
      </c>
      <c r="I29" s="14" t="s">
        <v>90</v>
      </c>
      <c r="J29" s="19" t="s">
        <v>91</v>
      </c>
      <c r="K29" s="19" t="s">
        <v>92</v>
      </c>
    </row>
    <row r="30" spans="1:11" s="4" customFormat="1" ht="12.75">
      <c r="A30" s="14" t="s">
        <v>64</v>
      </c>
      <c r="B30" s="14" t="s">
        <v>65</v>
      </c>
      <c r="C30" s="14"/>
      <c r="D30" s="15">
        <v>1</v>
      </c>
      <c r="E30" s="16">
        <v>16298.949999999999</v>
      </c>
      <c r="F30" s="16">
        <f t="shared" si="0"/>
        <v>16298.949999999999</v>
      </c>
      <c r="G30" s="17">
        <v>0.15</v>
      </c>
      <c r="H30" s="18">
        <v>152828</v>
      </c>
      <c r="I30" s="14" t="s">
        <v>90</v>
      </c>
      <c r="J30" s="19" t="s">
        <v>91</v>
      </c>
      <c r="K30" s="19" t="s">
        <v>92</v>
      </c>
    </row>
    <row r="31" spans="1:11" s="4" customFormat="1" ht="12.75">
      <c r="A31" s="14" t="s">
        <v>66</v>
      </c>
      <c r="B31" s="14" t="s">
        <v>67</v>
      </c>
      <c r="C31" s="14"/>
      <c r="D31" s="15">
        <v>1</v>
      </c>
      <c r="E31" s="16">
        <v>16298.949999999999</v>
      </c>
      <c r="F31" s="16">
        <f t="shared" si="0"/>
        <v>16298.949999999999</v>
      </c>
      <c r="G31" s="17">
        <v>0.15</v>
      </c>
      <c r="H31" s="18">
        <v>152828</v>
      </c>
      <c r="I31" s="14" t="s">
        <v>90</v>
      </c>
      <c r="J31" s="19" t="s">
        <v>91</v>
      </c>
      <c r="K31" s="19" t="s">
        <v>92</v>
      </c>
    </row>
    <row r="32" spans="1:11" s="4" customFormat="1" ht="12.75">
      <c r="A32" s="14" t="s">
        <v>68</v>
      </c>
      <c r="B32" s="14" t="s">
        <v>69</v>
      </c>
      <c r="C32" s="14"/>
      <c r="D32" s="15">
        <v>1</v>
      </c>
      <c r="E32" s="16">
        <v>16298.949999999999</v>
      </c>
      <c r="F32" s="16">
        <f t="shared" si="0"/>
        <v>16298.949999999999</v>
      </c>
      <c r="G32" s="17">
        <v>0.15</v>
      </c>
      <c r="H32" s="18">
        <v>152828</v>
      </c>
      <c r="I32" s="14" t="s">
        <v>90</v>
      </c>
      <c r="J32" s="19" t="s">
        <v>91</v>
      </c>
      <c r="K32" s="19" t="s">
        <v>92</v>
      </c>
    </row>
    <row r="33" spans="1:11" s="4" customFormat="1" ht="12.75">
      <c r="A33" s="14" t="s">
        <v>70</v>
      </c>
      <c r="B33" s="14" t="s">
        <v>71</v>
      </c>
      <c r="C33" s="14"/>
      <c r="D33" s="15">
        <v>1</v>
      </c>
      <c r="E33" s="16">
        <v>16298.949999999999</v>
      </c>
      <c r="F33" s="16">
        <f t="shared" si="0"/>
        <v>16298.949999999999</v>
      </c>
      <c r="G33" s="17">
        <v>0.15</v>
      </c>
      <c r="H33" s="18">
        <v>152828</v>
      </c>
      <c r="I33" s="14" t="s">
        <v>90</v>
      </c>
      <c r="J33" s="19" t="s">
        <v>91</v>
      </c>
      <c r="K33" s="19" t="s">
        <v>92</v>
      </c>
    </row>
    <row r="34" spans="1:11" s="4" customFormat="1" ht="12.75">
      <c r="A34" s="14" t="s">
        <v>72</v>
      </c>
      <c r="B34" s="14" t="s">
        <v>73</v>
      </c>
      <c r="C34" s="14"/>
      <c r="D34" s="15">
        <v>1</v>
      </c>
      <c r="E34" s="16">
        <v>16298.949999999999</v>
      </c>
      <c r="F34" s="16">
        <f t="shared" si="0"/>
        <v>16298.949999999999</v>
      </c>
      <c r="G34" s="17">
        <v>0.15</v>
      </c>
      <c r="H34" s="18">
        <v>152828</v>
      </c>
      <c r="I34" s="14" t="s">
        <v>90</v>
      </c>
      <c r="J34" s="19" t="s">
        <v>91</v>
      </c>
      <c r="K34" s="19" t="s">
        <v>92</v>
      </c>
    </row>
    <row r="35" spans="1:11" s="4" customFormat="1" ht="12.75">
      <c r="A35" s="14" t="s">
        <v>74</v>
      </c>
      <c r="B35" s="14" t="s">
        <v>75</v>
      </c>
      <c r="C35" s="14"/>
      <c r="D35" s="15">
        <v>1</v>
      </c>
      <c r="E35" s="16">
        <v>16298.949999999999</v>
      </c>
      <c r="F35" s="16">
        <f t="shared" si="0"/>
        <v>16298.949999999999</v>
      </c>
      <c r="G35" s="17">
        <v>0.15</v>
      </c>
      <c r="H35" s="18">
        <v>152828</v>
      </c>
      <c r="I35" s="14" t="s">
        <v>90</v>
      </c>
      <c r="J35" s="19" t="s">
        <v>91</v>
      </c>
      <c r="K35" s="19" t="s">
        <v>92</v>
      </c>
    </row>
    <row r="36" spans="1:11" s="4" customFormat="1" ht="12.75">
      <c r="A36" s="14" t="s">
        <v>76</v>
      </c>
      <c r="B36" s="14" t="s">
        <v>77</v>
      </c>
      <c r="C36" s="14"/>
      <c r="D36" s="15">
        <v>1</v>
      </c>
      <c r="E36" s="16">
        <v>16298.949999999999</v>
      </c>
      <c r="F36" s="16">
        <f t="shared" si="0"/>
        <v>16298.949999999999</v>
      </c>
      <c r="G36" s="17">
        <v>0.15</v>
      </c>
      <c r="H36" s="18">
        <v>152828</v>
      </c>
      <c r="I36" s="14" t="s">
        <v>90</v>
      </c>
      <c r="J36" s="19" t="s">
        <v>91</v>
      </c>
      <c r="K36" s="19" t="s">
        <v>92</v>
      </c>
    </row>
    <row r="37" spans="1:11" s="4" customFormat="1" ht="12.75">
      <c r="A37" s="14" t="s">
        <v>78</v>
      </c>
      <c r="B37" s="14" t="s">
        <v>79</v>
      </c>
      <c r="C37" s="14"/>
      <c r="D37" s="15">
        <v>1</v>
      </c>
      <c r="E37" s="16">
        <v>16298.949999999999</v>
      </c>
      <c r="F37" s="16">
        <f t="shared" si="0"/>
        <v>16298.949999999999</v>
      </c>
      <c r="G37" s="17">
        <v>0.15</v>
      </c>
      <c r="H37" s="18">
        <v>152828</v>
      </c>
      <c r="I37" s="14" t="s">
        <v>90</v>
      </c>
      <c r="J37" s="19" t="s">
        <v>91</v>
      </c>
      <c r="K37" s="19" t="s">
        <v>92</v>
      </c>
    </row>
    <row r="38" spans="1:11" s="4" customFormat="1" ht="12.75">
      <c r="A38" s="14" t="s">
        <v>80</v>
      </c>
      <c r="B38" s="14" t="s">
        <v>81</v>
      </c>
      <c r="C38" s="14"/>
      <c r="D38" s="15">
        <v>1</v>
      </c>
      <c r="E38" s="16">
        <v>16298.949999999999</v>
      </c>
      <c r="F38" s="16">
        <f t="shared" si="0"/>
        <v>16298.949999999999</v>
      </c>
      <c r="G38" s="17">
        <v>0.15</v>
      </c>
      <c r="H38" s="18">
        <v>152828</v>
      </c>
      <c r="I38" s="14" t="s">
        <v>90</v>
      </c>
      <c r="J38" s="19" t="s">
        <v>91</v>
      </c>
      <c r="K38" s="19" t="s">
        <v>92</v>
      </c>
    </row>
    <row r="39" spans="1:11" s="4" customFormat="1" ht="12.75">
      <c r="A39" s="14" t="s">
        <v>82</v>
      </c>
      <c r="B39" s="14" t="s">
        <v>83</v>
      </c>
      <c r="C39" s="14"/>
      <c r="D39" s="15">
        <v>1</v>
      </c>
      <c r="E39" s="16">
        <v>16298.949999999999</v>
      </c>
      <c r="F39" s="16">
        <f t="shared" si="0"/>
        <v>16298.949999999999</v>
      </c>
      <c r="G39" s="17">
        <v>0.15</v>
      </c>
      <c r="H39" s="18">
        <v>152828</v>
      </c>
      <c r="I39" s="14" t="s">
        <v>90</v>
      </c>
      <c r="J39" s="19" t="s">
        <v>91</v>
      </c>
      <c r="K39" s="19" t="s">
        <v>92</v>
      </c>
    </row>
    <row r="40" spans="1:11" s="4" customFormat="1" ht="12.75">
      <c r="A40" s="14" t="s">
        <v>84</v>
      </c>
      <c r="B40" s="14" t="s">
        <v>85</v>
      </c>
      <c r="C40" s="14"/>
      <c r="D40" s="15">
        <v>1</v>
      </c>
      <c r="E40" s="16">
        <v>16298.949999999999</v>
      </c>
      <c r="F40" s="16">
        <f t="shared" si="0"/>
        <v>16298.949999999999</v>
      </c>
      <c r="G40" s="17">
        <v>0.15</v>
      </c>
      <c r="H40" s="18">
        <v>152828</v>
      </c>
      <c r="I40" s="14" t="s">
        <v>90</v>
      </c>
      <c r="J40" s="19" t="s">
        <v>91</v>
      </c>
      <c r="K40" s="19" t="s">
        <v>92</v>
      </c>
    </row>
    <row r="41" spans="1:11" s="4" customFormat="1" ht="12.75">
      <c r="A41" s="14" t="s">
        <v>86</v>
      </c>
      <c r="B41" s="14" t="s">
        <v>87</v>
      </c>
      <c r="C41" s="14"/>
      <c r="D41" s="15">
        <v>1</v>
      </c>
      <c r="E41" s="16">
        <v>16298.949999999999</v>
      </c>
      <c r="F41" s="16">
        <f t="shared" si="0"/>
        <v>16298.949999999999</v>
      </c>
      <c r="G41" s="17">
        <v>0.15</v>
      </c>
      <c r="H41" s="18">
        <v>152828</v>
      </c>
      <c r="I41" s="14" t="s">
        <v>90</v>
      </c>
      <c r="J41" s="19" t="s">
        <v>91</v>
      </c>
      <c r="K41" s="19" t="s">
        <v>92</v>
      </c>
    </row>
    <row r="42" spans="1:11" s="4" customFormat="1" ht="12.75">
      <c r="A42" s="14" t="s">
        <v>88</v>
      </c>
      <c r="B42" s="14" t="s">
        <v>89</v>
      </c>
      <c r="C42" s="14"/>
      <c r="D42" s="15">
        <v>1</v>
      </c>
      <c r="E42" s="16">
        <v>16298.949999999999</v>
      </c>
      <c r="F42" s="16">
        <f t="shared" si="0"/>
        <v>16298.949999999999</v>
      </c>
      <c r="G42" s="17">
        <v>0.15</v>
      </c>
      <c r="H42" s="18">
        <v>152828</v>
      </c>
      <c r="I42" s="14" t="s">
        <v>90</v>
      </c>
      <c r="J42" s="19" t="s">
        <v>91</v>
      </c>
      <c r="K42" s="19" t="s">
        <v>92</v>
      </c>
    </row>
    <row r="43" spans="1:11" s="4" customFormat="1" ht="12.75">
      <c r="A43" s="14"/>
      <c r="B43" s="14"/>
      <c r="C43" s="14"/>
      <c r="D43" s="15"/>
      <c r="E43" s="20"/>
      <c r="F43" s="16"/>
      <c r="G43" s="17"/>
      <c r="H43" s="15"/>
      <c r="I43" s="14"/>
      <c r="J43" s="19"/>
      <c r="K43" s="19"/>
    </row>
    <row r="44" spans="1:11" s="4" customFormat="1" ht="12.75">
      <c r="A44" s="14"/>
      <c r="B44" s="14"/>
      <c r="C44" s="14"/>
      <c r="D44" s="15"/>
      <c r="E44" s="20"/>
      <c r="F44" s="16"/>
      <c r="G44" s="17"/>
      <c r="H44" s="15"/>
      <c r="I44" s="14"/>
      <c r="J44" s="19"/>
      <c r="K44" s="19"/>
    </row>
    <row r="45" spans="1:11" s="4" customFormat="1" ht="12.75">
      <c r="A45" s="21"/>
      <c r="B45" s="22"/>
      <c r="C45" s="22"/>
      <c r="D45" s="22"/>
      <c r="E45" s="23" t="s">
        <v>2</v>
      </c>
      <c r="F45" s="24">
        <f>SUM(F5:F44)</f>
        <v>619360.1</v>
      </c>
      <c r="G45" s="21"/>
      <c r="H45" s="21"/>
      <c r="I45" s="21"/>
      <c r="J45" s="21"/>
      <c r="K45" s="21"/>
    </row>
  </sheetData>
  <mergeCells count="2">
    <mergeCell ref="A1:K1"/>
    <mergeCell ref="A2:K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Jana Hernychová – BS PRAGUE MEDICAL CS</cp:lastModifiedBy>
  <cp:lastPrinted>2020-01-27T13:08:05Z</cp:lastPrinted>
  <dcterms:created xsi:type="dcterms:W3CDTF">2009-02-18T10:47:06Z</dcterms:created>
  <dcterms:modified xsi:type="dcterms:W3CDTF">2020-01-27T13:12:25Z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