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'List1'!$A$1:$K$28</definedName>
  </definedNames>
  <calcPr calcId="145621"/>
</workbook>
</file>

<file path=xl/sharedStrings.xml><?xml version="1.0" encoding="utf-8"?>
<sst xmlns="http://schemas.openxmlformats.org/spreadsheetml/2006/main" count="158" uniqueCount="66">
  <si>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</si>
  <si>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</si>
  <si>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</si>
  <si>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</si>
  <si>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</si>
  <si>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</si>
  <si>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</si>
  <si>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</si>
  <si>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</si>
  <si>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</si>
  <si>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</si>
  <si>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</si>
  <si>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</si>
  <si>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</si>
  <si>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</si>
  <si>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Ano</t>
  </si>
  <si>
    <t xml:space="preserve">SZM_NAHRAD </t>
  </si>
  <si>
    <t>19PFO18D</t>
  </si>
  <si>
    <t>Figulla Flex II PFO, size 16/18</t>
  </si>
  <si>
    <t>19PFO25D</t>
  </si>
  <si>
    <t>Figulla Flex II PFO, size 23/25</t>
  </si>
  <si>
    <t>19PFO30D</t>
  </si>
  <si>
    <t>Figulla Flex II PFO, size 27/30</t>
  </si>
  <si>
    <t>19PFO35D</t>
  </si>
  <si>
    <t>Figulla Flex II PFO, size 31/35</t>
  </si>
  <si>
    <t>29ASD04</t>
  </si>
  <si>
    <t>Figulla Flex II ASD, size 4</t>
  </si>
  <si>
    <t>29ASD05</t>
  </si>
  <si>
    <t>Figulla Flex II ASD, size 5</t>
  </si>
  <si>
    <t>29ASD06</t>
  </si>
  <si>
    <t>Figulla Flex II ASD, size 6</t>
  </si>
  <si>
    <t>29ASD07</t>
  </si>
  <si>
    <t>Figulla Flex II ASD, size 7,5</t>
  </si>
  <si>
    <t>29ASD09</t>
  </si>
  <si>
    <t>Figulla Flex II ASD, size 9</t>
  </si>
  <si>
    <t>29ASD10</t>
  </si>
  <si>
    <t>Figulla Flex II ASD, size 10,5</t>
  </si>
  <si>
    <t>29ASD12</t>
  </si>
  <si>
    <t>Figulla Flex II ASD, size 12</t>
  </si>
  <si>
    <t>29ASD13</t>
  </si>
  <si>
    <t>Figulla Flex II ASD, size 13,5</t>
  </si>
  <si>
    <t>29ASD15</t>
  </si>
  <si>
    <t>Figulla Flex II ASD, size 15</t>
  </si>
  <si>
    <t>29ASD16</t>
  </si>
  <si>
    <t>Figulla Flex II ASD, size 16,5</t>
  </si>
  <si>
    <t>29ASD18</t>
  </si>
  <si>
    <t>Figulla Flex II ASD, size 18</t>
  </si>
  <si>
    <t>29ASD19</t>
  </si>
  <si>
    <t>Figulla Flex II ASD, size 19,5</t>
  </si>
  <si>
    <t>29ASD21</t>
  </si>
  <si>
    <t>Figulla Flex II ASD, size 21</t>
  </si>
  <si>
    <t>29ASD24</t>
  </si>
  <si>
    <t>Figulla Flex II ASD, size 24</t>
  </si>
  <si>
    <t>29ASD27</t>
  </si>
  <si>
    <t>Figulla Flex II ASD, size 27</t>
  </si>
  <si>
    <t>29ASD30</t>
  </si>
  <si>
    <t>Figulla Flex II ASD, size 30</t>
  </si>
  <si>
    <t>29ASD33</t>
  </si>
  <si>
    <t>Figulla Flex II ASD, size 33</t>
  </si>
  <si>
    <t>29ASD36</t>
  </si>
  <si>
    <t>Figulla Flex II ASD, size 36</t>
  </si>
  <si>
    <t>29ASD39</t>
  </si>
  <si>
    <t>Figulla Flex II ASD, size 39</t>
  </si>
  <si>
    <t>29ASD40</t>
  </si>
  <si>
    <t>Figulla Flex II ASD, size 40</t>
  </si>
  <si>
    <t>Okludér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</si>
</sst>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8.71093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17</v>
      </c>
      <c r="B5" s="4" t="s">
        <v>18</v>
      </c>
      <c r="C5" s="4" t="s">
        <v>65</v>
      </c>
      <c r="D5" s="5">
        <v>1</v>
      </c>
      <c r="E5" s="11">
        <v>124999.25</v>
      </c>
      <c r="F5" s="11">
        <f>D5*E5</f>
        <v>124999.25</v>
      </c>
      <c r="G5" s="6">
        <v>0.15</v>
      </c>
      <c r="H5" s="8">
        <v>192782</v>
      </c>
      <c r="I5" s="4" t="s">
        <v>14</v>
      </c>
      <c r="J5" s="9" t="s">
        <v>15</v>
      </c>
      <c r="K5" s="9" t="s">
        <v>16</v>
      </c>
    </row>
    <row r="6" spans="1:11" s="13" customFormat="1" ht="12.75">
      <c r="A6" s="4" t="s">
        <v>19</v>
      </c>
      <c r="B6" s="4" t="s">
        <v>20</v>
      </c>
      <c r="C6" s="4" t="s">
        <v>65</v>
      </c>
      <c r="D6" s="5">
        <v>1</v>
      </c>
      <c r="E6" s="11">
        <v>124999.25</v>
      </c>
      <c r="F6" s="11">
        <f aca="true" t="shared" si="0" ref="F6:F28">D6*E6</f>
        <v>124999.25</v>
      </c>
      <c r="G6" s="6">
        <v>0.15</v>
      </c>
      <c r="H6" s="8">
        <v>192782</v>
      </c>
      <c r="I6" s="4" t="s">
        <v>14</v>
      </c>
      <c r="J6" s="9" t="s">
        <v>15</v>
      </c>
      <c r="K6" s="9" t="s">
        <v>16</v>
      </c>
    </row>
    <row r="7" spans="1:11" s="13" customFormat="1" ht="12.75">
      <c r="A7" s="4" t="s">
        <v>21</v>
      </c>
      <c r="B7" s="4" t="s">
        <v>22</v>
      </c>
      <c r="C7" s="4" t="s">
        <v>65</v>
      </c>
      <c r="D7" s="5">
        <v>1</v>
      </c>
      <c r="E7" s="11">
        <v>124999.25</v>
      </c>
      <c r="F7" s="11">
        <f t="shared" si="0"/>
        <v>124999.25</v>
      </c>
      <c r="G7" s="6">
        <v>0.15</v>
      </c>
      <c r="H7" s="8">
        <v>192782</v>
      </c>
      <c r="I7" s="4" t="s">
        <v>14</v>
      </c>
      <c r="J7" s="9" t="s">
        <v>15</v>
      </c>
      <c r="K7" s="9" t="s">
        <v>16</v>
      </c>
    </row>
    <row r="8" spans="1:11" s="13" customFormat="1" ht="12.75">
      <c r="A8" s="4" t="s">
        <v>23</v>
      </c>
      <c r="B8" s="4" t="s">
        <v>24</v>
      </c>
      <c r="C8" s="4" t="s">
        <v>65</v>
      </c>
      <c r="D8" s="5">
        <v>1</v>
      </c>
      <c r="E8" s="11">
        <v>124999.25</v>
      </c>
      <c r="F8" s="11">
        <f t="shared" si="0"/>
        <v>124999.25</v>
      </c>
      <c r="G8" s="6">
        <v>0.15</v>
      </c>
      <c r="H8" s="8">
        <v>192782</v>
      </c>
      <c r="I8" s="4" t="s">
        <v>14</v>
      </c>
      <c r="J8" s="9" t="s">
        <v>15</v>
      </c>
      <c r="K8" s="9" t="s">
        <v>16</v>
      </c>
    </row>
    <row r="9" spans="1:11" s="13" customFormat="1" ht="12.75">
      <c r="A9" s="4" t="s">
        <v>25</v>
      </c>
      <c r="B9" s="4" t="s">
        <v>26</v>
      </c>
      <c r="C9" s="4" t="s">
        <v>65</v>
      </c>
      <c r="D9" s="5">
        <v>1</v>
      </c>
      <c r="E9" s="11">
        <v>124999.25</v>
      </c>
      <c r="F9" s="11">
        <f t="shared" si="0"/>
        <v>124999.25</v>
      </c>
      <c r="G9" s="6">
        <v>0.15</v>
      </c>
      <c r="H9" s="8">
        <v>192782</v>
      </c>
      <c r="I9" s="4" t="s">
        <v>14</v>
      </c>
      <c r="J9" s="9" t="s">
        <v>15</v>
      </c>
      <c r="K9" s="9" t="s">
        <v>16</v>
      </c>
    </row>
    <row r="10" spans="1:11" s="13" customFormat="1" ht="12.75">
      <c r="A10" s="4" t="s">
        <v>27</v>
      </c>
      <c r="B10" s="4" t="s">
        <v>28</v>
      </c>
      <c r="C10" s="4" t="s">
        <v>65</v>
      </c>
      <c r="D10" s="5">
        <v>1</v>
      </c>
      <c r="E10" s="11">
        <v>124999.25</v>
      </c>
      <c r="F10" s="11">
        <f t="shared" si="0"/>
        <v>124999.25</v>
      </c>
      <c r="G10" s="6">
        <v>0.15</v>
      </c>
      <c r="H10" s="8">
        <v>192782</v>
      </c>
      <c r="I10" s="4" t="s">
        <v>14</v>
      </c>
      <c r="J10" s="9" t="s">
        <v>15</v>
      </c>
      <c r="K10" s="9" t="s">
        <v>16</v>
      </c>
    </row>
    <row r="11" spans="1:11" s="13" customFormat="1" ht="12.75">
      <c r="A11" s="4" t="s">
        <v>29</v>
      </c>
      <c r="B11" s="4" t="s">
        <v>30</v>
      </c>
      <c r="C11" s="4" t="s">
        <v>65</v>
      </c>
      <c r="D11" s="5">
        <v>1</v>
      </c>
      <c r="E11" s="11">
        <v>124999.25</v>
      </c>
      <c r="F11" s="11">
        <f t="shared" si="0"/>
        <v>124999.25</v>
      </c>
      <c r="G11" s="6">
        <v>0.15</v>
      </c>
      <c r="H11" s="8">
        <v>192782</v>
      </c>
      <c r="I11" s="4" t="s">
        <v>14</v>
      </c>
      <c r="J11" s="9" t="s">
        <v>15</v>
      </c>
      <c r="K11" s="9" t="s">
        <v>16</v>
      </c>
    </row>
    <row r="12" spans="1:11" s="13" customFormat="1" ht="12.75">
      <c r="A12" s="4" t="s">
        <v>31</v>
      </c>
      <c r="B12" s="4" t="s">
        <v>32</v>
      </c>
      <c r="C12" s="4" t="s">
        <v>65</v>
      </c>
      <c r="D12" s="5">
        <v>1</v>
      </c>
      <c r="E12" s="11">
        <v>124999.25</v>
      </c>
      <c r="F12" s="11">
        <f t="shared" si="0"/>
        <v>124999.25</v>
      </c>
      <c r="G12" s="6">
        <v>0.15</v>
      </c>
      <c r="H12" s="8">
        <v>192782</v>
      </c>
      <c r="I12" s="4" t="s">
        <v>14</v>
      </c>
      <c r="J12" s="9" t="s">
        <v>15</v>
      </c>
      <c r="K12" s="9" t="s">
        <v>16</v>
      </c>
    </row>
    <row r="13" spans="1:11" s="13" customFormat="1" ht="12.75">
      <c r="A13" s="4" t="s">
        <v>33</v>
      </c>
      <c r="B13" s="4" t="s">
        <v>34</v>
      </c>
      <c r="C13" s="4" t="s">
        <v>65</v>
      </c>
      <c r="D13" s="5">
        <v>1</v>
      </c>
      <c r="E13" s="11">
        <v>124999.25</v>
      </c>
      <c r="F13" s="11">
        <f t="shared" si="0"/>
        <v>124999.25</v>
      </c>
      <c r="G13" s="6">
        <v>0.15</v>
      </c>
      <c r="H13" s="8">
        <v>192782</v>
      </c>
      <c r="I13" s="4" t="s">
        <v>14</v>
      </c>
      <c r="J13" s="9" t="s">
        <v>15</v>
      </c>
      <c r="K13" s="9" t="s">
        <v>16</v>
      </c>
    </row>
    <row r="14" spans="1:11" s="13" customFormat="1" ht="12.75">
      <c r="A14" s="4" t="s">
        <v>35</v>
      </c>
      <c r="B14" s="4" t="s">
        <v>36</v>
      </c>
      <c r="C14" s="4" t="s">
        <v>65</v>
      </c>
      <c r="D14" s="5">
        <v>1</v>
      </c>
      <c r="E14" s="11">
        <v>124999.25</v>
      </c>
      <c r="F14" s="11">
        <f t="shared" si="0"/>
        <v>124999.25</v>
      </c>
      <c r="G14" s="6">
        <v>0.15</v>
      </c>
      <c r="H14" s="8">
        <v>192782</v>
      </c>
      <c r="I14" s="4" t="s">
        <v>14</v>
      </c>
      <c r="J14" s="9" t="s">
        <v>15</v>
      </c>
      <c r="K14" s="9" t="s">
        <v>16</v>
      </c>
    </row>
    <row r="15" spans="1:11" s="13" customFormat="1" ht="12.75">
      <c r="A15" s="4" t="s">
        <v>37</v>
      </c>
      <c r="B15" s="4" t="s">
        <v>38</v>
      </c>
      <c r="C15" s="4" t="s">
        <v>65</v>
      </c>
      <c r="D15" s="5">
        <v>1</v>
      </c>
      <c r="E15" s="11">
        <v>124999.25</v>
      </c>
      <c r="F15" s="11">
        <f t="shared" si="0"/>
        <v>124999.25</v>
      </c>
      <c r="G15" s="6">
        <v>0.15</v>
      </c>
      <c r="H15" s="8">
        <v>192782</v>
      </c>
      <c r="I15" s="4" t="s">
        <v>14</v>
      </c>
      <c r="J15" s="9" t="s">
        <v>15</v>
      </c>
      <c r="K15" s="9" t="s">
        <v>16</v>
      </c>
    </row>
    <row r="16" spans="1:11" s="13" customFormat="1" ht="12.75">
      <c r="A16" s="4" t="s">
        <v>39</v>
      </c>
      <c r="B16" s="4" t="s">
        <v>40</v>
      </c>
      <c r="C16" s="4" t="s">
        <v>65</v>
      </c>
      <c r="D16" s="5">
        <v>1</v>
      </c>
      <c r="E16" s="11">
        <v>124999.25</v>
      </c>
      <c r="F16" s="11">
        <f t="shared" si="0"/>
        <v>124999.25</v>
      </c>
      <c r="G16" s="6">
        <v>0.15</v>
      </c>
      <c r="H16" s="8">
        <v>192782</v>
      </c>
      <c r="I16" s="4" t="s">
        <v>14</v>
      </c>
      <c r="J16" s="9" t="s">
        <v>15</v>
      </c>
      <c r="K16" s="9" t="s">
        <v>16</v>
      </c>
    </row>
    <row r="17" spans="1:11" s="13" customFormat="1" ht="12.75">
      <c r="A17" s="4" t="s">
        <v>41</v>
      </c>
      <c r="B17" s="4" t="s">
        <v>42</v>
      </c>
      <c r="C17" s="4" t="s">
        <v>65</v>
      </c>
      <c r="D17" s="5">
        <v>1</v>
      </c>
      <c r="E17" s="11">
        <v>124999.25</v>
      </c>
      <c r="F17" s="11">
        <f t="shared" si="0"/>
        <v>124999.25</v>
      </c>
      <c r="G17" s="6">
        <v>0.15</v>
      </c>
      <c r="H17" s="8">
        <v>192782</v>
      </c>
      <c r="I17" s="4" t="s">
        <v>14</v>
      </c>
      <c r="J17" s="9" t="s">
        <v>15</v>
      </c>
      <c r="K17" s="9" t="s">
        <v>16</v>
      </c>
    </row>
    <row r="18" spans="1:11" s="13" customFormat="1" ht="12.75">
      <c r="A18" s="4" t="s">
        <v>43</v>
      </c>
      <c r="B18" s="4" t="s">
        <v>44</v>
      </c>
      <c r="C18" s="4" t="s">
        <v>65</v>
      </c>
      <c r="D18" s="5">
        <v>1</v>
      </c>
      <c r="E18" s="11">
        <v>124999.25</v>
      </c>
      <c r="F18" s="11">
        <f t="shared" si="0"/>
        <v>124999.25</v>
      </c>
      <c r="G18" s="6">
        <v>0.15</v>
      </c>
      <c r="H18" s="8">
        <v>192782</v>
      </c>
      <c r="I18" s="4" t="s">
        <v>14</v>
      </c>
      <c r="J18" s="9" t="s">
        <v>15</v>
      </c>
      <c r="K18" s="9" t="s">
        <v>16</v>
      </c>
    </row>
    <row r="19" spans="1:11" s="13" customFormat="1" ht="12.75">
      <c r="A19" s="4" t="s">
        <v>45</v>
      </c>
      <c r="B19" s="4" t="s">
        <v>46</v>
      </c>
      <c r="C19" s="4" t="s">
        <v>65</v>
      </c>
      <c r="D19" s="5">
        <v>1</v>
      </c>
      <c r="E19" s="11">
        <v>124999.25</v>
      </c>
      <c r="F19" s="11">
        <f t="shared" si="0"/>
        <v>124999.25</v>
      </c>
      <c r="G19" s="6">
        <v>0.15</v>
      </c>
      <c r="H19" s="8">
        <v>192782</v>
      </c>
      <c r="I19" s="4" t="s">
        <v>14</v>
      </c>
      <c r="J19" s="9" t="s">
        <v>15</v>
      </c>
      <c r="K19" s="9" t="s">
        <v>16</v>
      </c>
    </row>
    <row r="20" spans="1:11" s="13" customFormat="1" ht="12.75">
      <c r="A20" s="4" t="s">
        <v>47</v>
      </c>
      <c r="B20" s="4" t="s">
        <v>48</v>
      </c>
      <c r="C20" s="4" t="s">
        <v>65</v>
      </c>
      <c r="D20" s="5">
        <v>1</v>
      </c>
      <c r="E20" s="11">
        <v>124999.25</v>
      </c>
      <c r="F20" s="11">
        <f t="shared" si="0"/>
        <v>124999.25</v>
      </c>
      <c r="G20" s="6">
        <v>0.15</v>
      </c>
      <c r="H20" s="8">
        <v>192782</v>
      </c>
      <c r="I20" s="4" t="s">
        <v>14</v>
      </c>
      <c r="J20" s="9" t="s">
        <v>15</v>
      </c>
      <c r="K20" s="9" t="s">
        <v>16</v>
      </c>
    </row>
    <row r="21" spans="1:11" s="13" customFormat="1" ht="12.75">
      <c r="A21" s="4" t="s">
        <v>49</v>
      </c>
      <c r="B21" s="4" t="s">
        <v>50</v>
      </c>
      <c r="C21" s="4" t="s">
        <v>65</v>
      </c>
      <c r="D21" s="5">
        <v>1</v>
      </c>
      <c r="E21" s="11">
        <v>124999.25</v>
      </c>
      <c r="F21" s="11">
        <f t="shared" si="0"/>
        <v>124999.25</v>
      </c>
      <c r="G21" s="6">
        <v>0.15</v>
      </c>
      <c r="H21" s="8">
        <v>192782</v>
      </c>
      <c r="I21" s="4" t="s">
        <v>14</v>
      </c>
      <c r="J21" s="9" t="s">
        <v>15</v>
      </c>
      <c r="K21" s="9" t="s">
        <v>16</v>
      </c>
    </row>
    <row r="22" spans="1:11" s="13" customFormat="1" ht="12.75">
      <c r="A22" s="4" t="s">
        <v>51</v>
      </c>
      <c r="B22" s="4" t="s">
        <v>52</v>
      </c>
      <c r="C22" s="4" t="s">
        <v>65</v>
      </c>
      <c r="D22" s="5">
        <v>1</v>
      </c>
      <c r="E22" s="11">
        <v>124999.25</v>
      </c>
      <c r="F22" s="11">
        <f t="shared" si="0"/>
        <v>124999.25</v>
      </c>
      <c r="G22" s="6">
        <v>0.15</v>
      </c>
      <c r="H22" s="8">
        <v>192782</v>
      </c>
      <c r="I22" s="4" t="s">
        <v>14</v>
      </c>
      <c r="J22" s="9" t="s">
        <v>15</v>
      </c>
      <c r="K22" s="9" t="s">
        <v>16</v>
      </c>
    </row>
    <row r="23" spans="1:11" s="13" customFormat="1" ht="12.75">
      <c r="A23" s="4" t="s">
        <v>53</v>
      </c>
      <c r="B23" s="4" t="s">
        <v>54</v>
      </c>
      <c r="C23" s="4" t="s">
        <v>65</v>
      </c>
      <c r="D23" s="5">
        <v>1</v>
      </c>
      <c r="E23" s="11">
        <v>124999.25</v>
      </c>
      <c r="F23" s="11">
        <f t="shared" si="0"/>
        <v>124999.25</v>
      </c>
      <c r="G23" s="6">
        <v>0.15</v>
      </c>
      <c r="H23" s="8">
        <v>192782</v>
      </c>
      <c r="I23" s="4" t="s">
        <v>14</v>
      </c>
      <c r="J23" s="9" t="s">
        <v>15</v>
      </c>
      <c r="K23" s="9" t="s">
        <v>16</v>
      </c>
    </row>
    <row r="24" spans="1:11" s="13" customFormat="1" ht="12.75">
      <c r="A24" s="4" t="s">
        <v>55</v>
      </c>
      <c r="B24" s="4" t="s">
        <v>56</v>
      </c>
      <c r="C24" s="4" t="s">
        <v>65</v>
      </c>
      <c r="D24" s="5">
        <v>1</v>
      </c>
      <c r="E24" s="11">
        <v>124999.25</v>
      </c>
      <c r="F24" s="11">
        <f t="shared" si="0"/>
        <v>124999.25</v>
      </c>
      <c r="G24" s="6">
        <v>0.15</v>
      </c>
      <c r="H24" s="8">
        <v>192782</v>
      </c>
      <c r="I24" s="4" t="s">
        <v>14</v>
      </c>
      <c r="J24" s="9" t="s">
        <v>15</v>
      </c>
      <c r="K24" s="9" t="s">
        <v>16</v>
      </c>
    </row>
    <row r="25" spans="1:11" s="13" customFormat="1" ht="12.75">
      <c r="A25" s="4" t="s">
        <v>57</v>
      </c>
      <c r="B25" s="4" t="s">
        <v>58</v>
      </c>
      <c r="C25" s="4" t="s">
        <v>65</v>
      </c>
      <c r="D25" s="5">
        <v>1</v>
      </c>
      <c r="E25" s="11">
        <v>124999.25</v>
      </c>
      <c r="F25" s="11">
        <f t="shared" si="0"/>
        <v>124999.25</v>
      </c>
      <c r="G25" s="6">
        <v>0.15</v>
      </c>
      <c r="H25" s="8">
        <v>192782</v>
      </c>
      <c r="I25" s="4" t="s">
        <v>14</v>
      </c>
      <c r="J25" s="9" t="s">
        <v>15</v>
      </c>
      <c r="K25" s="9" t="s">
        <v>16</v>
      </c>
    </row>
    <row r="26" spans="1:11" s="13" customFormat="1" ht="12.75">
      <c r="A26" s="4" t="s">
        <v>59</v>
      </c>
      <c r="B26" s="4" t="s">
        <v>60</v>
      </c>
      <c r="C26" s="4" t="s">
        <v>65</v>
      </c>
      <c r="D26" s="5">
        <v>1</v>
      </c>
      <c r="E26" s="11">
        <v>124999.25</v>
      </c>
      <c r="F26" s="11">
        <f t="shared" si="0"/>
        <v>124999.25</v>
      </c>
      <c r="G26" s="6">
        <v>0.15</v>
      </c>
      <c r="H26" s="8">
        <v>192782</v>
      </c>
      <c r="I26" s="4" t="s">
        <v>14</v>
      </c>
      <c r="J26" s="9" t="s">
        <v>15</v>
      </c>
      <c r="K26" s="9" t="s">
        <v>16</v>
      </c>
    </row>
    <row r="27" spans="1:11" s="13" customFormat="1" ht="12.75">
      <c r="A27" s="4" t="s">
        <v>61</v>
      </c>
      <c r="B27" s="4" t="s">
        <v>62</v>
      </c>
      <c r="C27" s="4" t="s">
        <v>65</v>
      </c>
      <c r="D27" s="5">
        <v>1</v>
      </c>
      <c r="E27" s="11">
        <v>124999.25</v>
      </c>
      <c r="F27" s="11">
        <f t="shared" si="0"/>
        <v>124999.25</v>
      </c>
      <c r="G27" s="6">
        <v>0.15</v>
      </c>
      <c r="H27" s="8">
        <v>192782</v>
      </c>
      <c r="I27" s="4" t="s">
        <v>14</v>
      </c>
      <c r="J27" s="9" t="s">
        <v>15</v>
      </c>
      <c r="K27" s="9" t="s">
        <v>16</v>
      </c>
    </row>
    <row r="28" spans="1:11" s="13" customFormat="1" ht="12.75">
      <c r="A28" s="4" t="s">
        <v>63</v>
      </c>
      <c r="B28" s="4" t="s">
        <v>64</v>
      </c>
      <c r="C28" s="4" t="s">
        <v>65</v>
      </c>
      <c r="D28" s="5">
        <v>1</v>
      </c>
      <c r="E28" s="11">
        <v>124999.25</v>
      </c>
      <c r="F28" s="11">
        <f t="shared" si="0"/>
        <v>124999.25</v>
      </c>
      <c r="G28" s="6">
        <v>0.15</v>
      </c>
      <c r="H28" s="8">
        <v>192782</v>
      </c>
      <c r="I28" s="4" t="s">
        <v>14</v>
      </c>
      <c r="J28" s="9" t="s">
        <v>15</v>
      </c>
      <c r="K28" s="9" t="s">
        <v>16</v>
      </c>
    </row>
    <row r="29" spans="1:11" ht="12.75">
      <c r="A29" s="21"/>
      <c r="B29" s="21"/>
      <c r="C29" s="4"/>
      <c r="D29" s="5"/>
      <c r="E29" s="11"/>
      <c r="F29" s="11"/>
      <c r="G29" s="6"/>
      <c r="H29" s="8"/>
      <c r="I29" s="4"/>
      <c r="J29" s="9"/>
      <c r="K29" s="9"/>
    </row>
    <row r="30" spans="1:11" ht="12.75">
      <c r="A30" s="20"/>
      <c r="B30" s="20"/>
      <c r="C30" s="20"/>
      <c r="D30" s="20"/>
      <c r="E30" s="18" t="s">
        <v>2</v>
      </c>
      <c r="F30" s="17">
        <f>SUM(F5:F29)</f>
        <v>2999982</v>
      </c>
      <c r="G30" s="20"/>
      <c r="H30" s="20"/>
      <c r="I30" s="20"/>
      <c r="J30" s="20"/>
      <c r="K30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M46"/>
  <sheetViews>
    <sheetView workbookViewId="0" topLeftCell="A1">
      <selection activeCell="A1" sqref="A1:XFD1048576"/>
    </sheetView>
  </sheetViews>
  <sheetFormatPr defaultColWidth="9.140625" defaultRowHeight="12.75"/>
  <sheetData>
    <row r="2" ht="12.75">
      <c r="M2" s="19"/>
    </row>
    <row r="3" ht="12.75">
      <c r="M3" s="19"/>
    </row>
    <row r="4" ht="12.75">
      <c r="M4" s="19"/>
    </row>
    <row r="5" ht="12.75">
      <c r="M5" s="19"/>
    </row>
    <row r="12" ht="12.75">
      <c r="M12" s="19"/>
    </row>
    <row r="13" ht="12.75">
      <c r="M13" s="19"/>
    </row>
    <row r="14" ht="12.75">
      <c r="M14" s="19"/>
    </row>
    <row r="15" ht="12.75">
      <c r="M15" s="19"/>
    </row>
    <row r="16" ht="12.75">
      <c r="M16" s="19"/>
    </row>
    <row r="17" ht="12.75">
      <c r="M17" s="19"/>
    </row>
    <row r="18" ht="12.75">
      <c r="M18" s="19"/>
    </row>
    <row r="19" ht="12.75">
      <c r="M19" s="19"/>
    </row>
    <row r="20" ht="12.75">
      <c r="M20" s="19"/>
    </row>
    <row r="21" ht="12.75">
      <c r="M21" s="19"/>
    </row>
    <row r="22" ht="12.75">
      <c r="M22" s="19"/>
    </row>
    <row r="23" ht="12.75">
      <c r="M23" s="19"/>
    </row>
    <row r="24" ht="12.75">
      <c r="M24" s="19"/>
    </row>
    <row r="25" ht="12.75">
      <c r="M25" s="19"/>
    </row>
    <row r="26" ht="12.75">
      <c r="M26" s="19"/>
    </row>
    <row r="27" ht="12.75">
      <c r="M27" s="19"/>
    </row>
    <row r="28" ht="12.75">
      <c r="M28" s="19"/>
    </row>
    <row r="29" ht="12.75">
      <c r="M29" s="19"/>
    </row>
    <row r="30" ht="12.75">
      <c r="M30" s="19"/>
    </row>
    <row r="34" ht="12.75">
      <c r="M34" s="19"/>
    </row>
    <row r="36" ht="12.75">
      <c r="M36" s="19"/>
    </row>
    <row r="37" ht="12.75">
      <c r="M37" s="19"/>
    </row>
    <row r="46" ht="12.75">
      <c r="M46" s="1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Bures</cp:lastModifiedBy>
  <cp:lastPrinted>2019-01-14T14:15:21Z</cp:lastPrinted>
  <dcterms:created xsi:type="dcterms:W3CDTF">2009-02-18T10:47:06Z</dcterms:created>
  <dcterms:modified xsi:type="dcterms:W3CDTF">2020-02-04T15:09:56Z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