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defaultThemeVersion="124226"/>
  <bookViews>
    <workbookView xWindow="366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'List1'!$A$1:$K$19</definedName>
  </definedNames>
  <calcPr calcId="191029"/>
  <extLst/>
</workbook>
</file>

<file path=xl/sharedStrings.xml><?xml version="1.0" encoding="utf-8"?>
<sst xmlns="http://schemas.openxmlformats.org/spreadsheetml/2006/main" count="98" uniqueCount="46">
  <si>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</si>
  <si>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</si>
  <si>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</si>
  <si>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</si>
  <si>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</si>
  <si>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</si>
  <si>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</si>
  <si>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</si>
  <si>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</si>
  <si>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</si>
  <si>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</si>
  <si>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</si>
  <si>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</si>
  <si>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</si>
  <si>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M00146125B1</t>
  </si>
  <si>
    <t>M00146126B1</t>
  </si>
  <si>
    <t>M00146151B1</t>
  </si>
  <si>
    <t>M00146152B1</t>
  </si>
  <si>
    <t>M00146154B1</t>
  </si>
  <si>
    <t>M00146155B1</t>
  </si>
  <si>
    <t>M00146156B1</t>
  </si>
  <si>
    <t>M00146159B1</t>
  </si>
  <si>
    <t>M00146161B1</t>
  </si>
  <si>
    <t>M00146162B1</t>
  </si>
  <si>
    <t>M00146164B1</t>
  </si>
  <si>
    <t>M00146165B1</t>
  </si>
  <si>
    <t>M00146166B1</t>
  </si>
  <si>
    <t>M00146169B1</t>
  </si>
  <si>
    <t>ZIPWIRE 025/150 ANGLED (BX5)</t>
  </si>
  <si>
    <t>ZIPWIRE 025/150 STRAIGHT (BX5)</t>
  </si>
  <si>
    <t xml:space="preserve">ZIPWIRE 035/150 ANGLED (BX5)             </t>
  </si>
  <si>
    <t xml:space="preserve">ZIPWIRE 035/180 ANGLED (BX5)             </t>
  </si>
  <si>
    <t xml:space="preserve">ZIPWIRE 035/260 ANGLED (BX5)             </t>
  </si>
  <si>
    <t xml:space="preserve">ZIPWIRE 035/150 STRAIGHT (BX5)           </t>
  </si>
  <si>
    <t xml:space="preserve">ZIPWIRE 035/180 STRAIGHT (BX5)           </t>
  </si>
  <si>
    <t xml:space="preserve">ZIPWIRE 035/260 STRAIGHT (BX5)           </t>
  </si>
  <si>
    <t>ZIPWIRE 038/150 ANGLED (BX5)</t>
  </si>
  <si>
    <t xml:space="preserve">ZIPWIRE 038/180 ANGLED (BX5)             </t>
  </si>
  <si>
    <t>ZIPWIRE 038/260 ANGLED (BX5)</t>
  </si>
  <si>
    <t>ZIPWIRE 038/150 STRAIGHT (BX5)</t>
  </si>
  <si>
    <t>ZIPWIRE 038/180 STRAIGHT (BX5)</t>
  </si>
  <si>
    <t>ZIPWIRE 038/260 STRAIGHT (BX5)</t>
  </si>
  <si>
    <t>hydrofilní vodič</t>
  </si>
  <si>
    <t>IIa</t>
  </si>
  <si>
    <t>Ne</t>
  </si>
  <si>
    <t>SZM_OSTAT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</si>
</sst>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7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top"/>
      <protection/>
    </xf>
    <xf numFmtId="164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0" fillId="0" borderId="1" xfId="20" applyNumberFormat="1" applyFont="1" applyFill="1" applyBorder="1" applyAlignment="1">
      <alignment/>
      <protection/>
    </xf>
    <xf numFmtId="0" fontId="0" fillId="0" borderId="1" xfId="20" applyFont="1" applyFill="1" applyBorder="1" applyAlignment="1">
      <alignment/>
      <protection/>
    </xf>
    <xf numFmtId="0" fontId="0" fillId="0" borderId="1" xfId="20" applyNumberFormat="1" applyFont="1" applyFill="1" applyBorder="1" applyAlignment="1">
      <alignment horizontal="center"/>
      <protection/>
    </xf>
    <xf numFmtId="0" fontId="0" fillId="0" borderId="1" xfId="2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3" xfId="20"/>
    <cellStyle name="Čárka 2 2" xfId="21"/>
  </cellStyles>
  <dxfs count="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tabSelected="1" view="pageLayout" workbookViewId="0" topLeftCell="A1">
      <selection activeCell="A10" sqref="A10"/>
    </sheetView>
  </sheetViews>
  <sheetFormatPr defaultColWidth="19.7109375" defaultRowHeight="12.75"/>
  <cols>
    <col min="1" max="1" width="12.28125" style="0" customWidth="1"/>
    <col min="2" max="2" width="36.57421875" style="0" customWidth="1"/>
    <col min="3" max="3" width="16.28125" style="0" customWidth="1"/>
    <col min="4" max="4" width="27.28125" style="0" customWidth="1"/>
    <col min="5" max="5" width="14.57421875" style="10" customWidth="1"/>
    <col min="6" max="6" width="14.28125" style="10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20.1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0.1" customHeight="1">
      <c r="A3" s="2"/>
      <c r="B3" s="2"/>
      <c r="C3" s="2"/>
      <c r="D3" s="2"/>
      <c r="E3" s="8"/>
      <c r="F3" s="8"/>
      <c r="G3" s="2"/>
      <c r="H3" s="2"/>
      <c r="I3" s="2"/>
      <c r="J3" s="2"/>
      <c r="K3" s="7"/>
    </row>
    <row r="4" spans="1:11" s="12" customFormat="1" ht="51">
      <c r="A4" s="13" t="s">
        <v>3</v>
      </c>
      <c r="B4" s="13" t="s">
        <v>0</v>
      </c>
      <c r="C4" s="13" t="s">
        <v>1</v>
      </c>
      <c r="D4" s="13" t="s">
        <v>11</v>
      </c>
      <c r="E4" s="14" t="s">
        <v>4</v>
      </c>
      <c r="F4" s="14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</row>
    <row r="5" spans="1:11" s="11" customFormat="1" ht="12.75">
      <c r="A5" s="19" t="s">
        <v>14</v>
      </c>
      <c r="B5" s="19" t="s">
        <v>28</v>
      </c>
      <c r="C5" s="4" t="s">
        <v>42</v>
      </c>
      <c r="D5" s="5">
        <v>5</v>
      </c>
      <c r="E5" s="9">
        <v>1016.67</v>
      </c>
      <c r="F5" s="9">
        <f>D5*E5</f>
        <v>5083.349999999999</v>
      </c>
      <c r="G5" s="6">
        <v>0.21</v>
      </c>
      <c r="H5" s="21">
        <v>51238</v>
      </c>
      <c r="I5" s="22" t="s">
        <v>43</v>
      </c>
      <c r="J5" s="4" t="s">
        <v>44</v>
      </c>
      <c r="K5" s="4" t="s">
        <v>45</v>
      </c>
    </row>
    <row r="6" spans="1:11" s="11" customFormat="1" ht="12.75">
      <c r="A6" s="19" t="s">
        <v>15</v>
      </c>
      <c r="B6" s="19" t="s">
        <v>29</v>
      </c>
      <c r="C6" s="4" t="s">
        <v>42</v>
      </c>
      <c r="D6" s="5">
        <v>5</v>
      </c>
      <c r="E6" s="9">
        <v>1016.67</v>
      </c>
      <c r="F6" s="9">
        <f aca="true" t="shared" si="0" ref="F6:F18">D6*E6</f>
        <v>5083.349999999999</v>
      </c>
      <c r="G6" s="6">
        <v>0.21</v>
      </c>
      <c r="H6" s="21">
        <v>51238</v>
      </c>
      <c r="I6" s="22" t="s">
        <v>43</v>
      </c>
      <c r="J6" s="4" t="s">
        <v>44</v>
      </c>
      <c r="K6" s="4" t="s">
        <v>45</v>
      </c>
    </row>
    <row r="7" spans="1:11" s="11" customFormat="1" ht="12.75">
      <c r="A7" s="19" t="s">
        <v>16</v>
      </c>
      <c r="B7" s="20" t="s">
        <v>30</v>
      </c>
      <c r="C7" s="4" t="s">
        <v>42</v>
      </c>
      <c r="D7" s="5">
        <v>5</v>
      </c>
      <c r="E7" s="9">
        <v>1016.67</v>
      </c>
      <c r="F7" s="9">
        <f t="shared" si="0"/>
        <v>5083.349999999999</v>
      </c>
      <c r="G7" s="6">
        <v>0.21</v>
      </c>
      <c r="H7" s="21">
        <v>51238</v>
      </c>
      <c r="I7" s="22" t="s">
        <v>43</v>
      </c>
      <c r="J7" s="4" t="s">
        <v>44</v>
      </c>
      <c r="K7" s="4" t="s">
        <v>45</v>
      </c>
    </row>
    <row r="8" spans="1:11" s="11" customFormat="1" ht="12.75">
      <c r="A8" s="19" t="s">
        <v>17</v>
      </c>
      <c r="B8" s="20" t="s">
        <v>31</v>
      </c>
      <c r="C8" s="4" t="s">
        <v>42</v>
      </c>
      <c r="D8" s="5">
        <v>5</v>
      </c>
      <c r="E8" s="9">
        <v>1016.67</v>
      </c>
      <c r="F8" s="9">
        <f t="shared" si="0"/>
        <v>5083.349999999999</v>
      </c>
      <c r="G8" s="6">
        <v>0.21</v>
      </c>
      <c r="H8" s="21">
        <v>51239</v>
      </c>
      <c r="I8" s="22" t="s">
        <v>43</v>
      </c>
      <c r="J8" s="4" t="s">
        <v>44</v>
      </c>
      <c r="K8" s="4" t="s">
        <v>45</v>
      </c>
    </row>
    <row r="9" spans="1:11" s="11" customFormat="1" ht="12.75">
      <c r="A9" s="19" t="s">
        <v>18</v>
      </c>
      <c r="B9" s="20" t="s">
        <v>32</v>
      </c>
      <c r="C9" s="4" t="s">
        <v>42</v>
      </c>
      <c r="D9" s="5">
        <v>5</v>
      </c>
      <c r="E9" s="9">
        <v>1016.67</v>
      </c>
      <c r="F9" s="9">
        <f t="shared" si="0"/>
        <v>5083.349999999999</v>
      </c>
      <c r="G9" s="6">
        <v>0.21</v>
      </c>
      <c r="H9" s="21">
        <v>51243</v>
      </c>
      <c r="I9" s="22" t="s">
        <v>43</v>
      </c>
      <c r="J9" s="4" t="s">
        <v>44</v>
      </c>
      <c r="K9" s="4" t="s">
        <v>45</v>
      </c>
    </row>
    <row r="10" spans="1:11" s="11" customFormat="1" ht="12.75">
      <c r="A10" s="19" t="s">
        <v>19</v>
      </c>
      <c r="B10" s="20" t="s">
        <v>33</v>
      </c>
      <c r="C10" s="4" t="s">
        <v>42</v>
      </c>
      <c r="D10" s="5">
        <v>5</v>
      </c>
      <c r="E10" s="9">
        <v>1016.67</v>
      </c>
      <c r="F10" s="9">
        <f t="shared" si="0"/>
        <v>5083.349999999999</v>
      </c>
      <c r="G10" s="6">
        <v>0.21</v>
      </c>
      <c r="H10" s="21">
        <v>51238</v>
      </c>
      <c r="I10" s="22" t="s">
        <v>43</v>
      </c>
      <c r="J10" s="4" t="s">
        <v>44</v>
      </c>
      <c r="K10" s="4" t="s">
        <v>45</v>
      </c>
    </row>
    <row r="11" spans="1:11" s="11" customFormat="1" ht="12.75">
      <c r="A11" s="19" t="s">
        <v>20</v>
      </c>
      <c r="B11" s="20" t="s">
        <v>34</v>
      </c>
      <c r="C11" s="4" t="s">
        <v>42</v>
      </c>
      <c r="D11" s="5">
        <v>5</v>
      </c>
      <c r="E11" s="9">
        <v>1016.67</v>
      </c>
      <c r="F11" s="9">
        <f t="shared" si="0"/>
        <v>5083.349999999999</v>
      </c>
      <c r="G11" s="6">
        <v>0.21</v>
      </c>
      <c r="H11" s="21">
        <v>51239</v>
      </c>
      <c r="I11" s="22" t="s">
        <v>43</v>
      </c>
      <c r="J11" s="4" t="s">
        <v>44</v>
      </c>
      <c r="K11" s="4" t="s">
        <v>45</v>
      </c>
    </row>
    <row r="12" spans="1:11" s="11" customFormat="1" ht="12.75">
      <c r="A12" s="19" t="s">
        <v>21</v>
      </c>
      <c r="B12" s="20" t="s">
        <v>35</v>
      </c>
      <c r="C12" s="4" t="s">
        <v>42</v>
      </c>
      <c r="D12" s="5">
        <v>5</v>
      </c>
      <c r="E12" s="9">
        <v>1016.67</v>
      </c>
      <c r="F12" s="9">
        <f t="shared" si="0"/>
        <v>5083.349999999999</v>
      </c>
      <c r="G12" s="6">
        <v>0.21</v>
      </c>
      <c r="H12" s="21">
        <v>51243</v>
      </c>
      <c r="I12" s="22" t="s">
        <v>43</v>
      </c>
      <c r="J12" s="4" t="s">
        <v>44</v>
      </c>
      <c r="K12" s="4" t="s">
        <v>45</v>
      </c>
    </row>
    <row r="13" spans="1:11" s="11" customFormat="1" ht="12.75">
      <c r="A13" s="19" t="s">
        <v>22</v>
      </c>
      <c r="B13" s="19" t="s">
        <v>36</v>
      </c>
      <c r="C13" s="4" t="s">
        <v>42</v>
      </c>
      <c r="D13" s="5">
        <v>5</v>
      </c>
      <c r="E13" s="9">
        <v>1016.67</v>
      </c>
      <c r="F13" s="9">
        <f t="shared" si="0"/>
        <v>5083.349999999999</v>
      </c>
      <c r="G13" s="6">
        <v>0.21</v>
      </c>
      <c r="H13" s="21">
        <v>51238</v>
      </c>
      <c r="I13" s="22" t="s">
        <v>43</v>
      </c>
      <c r="J13" s="4" t="s">
        <v>44</v>
      </c>
      <c r="K13" s="4" t="s">
        <v>45</v>
      </c>
    </row>
    <row r="14" spans="1:11" s="11" customFormat="1" ht="12.75">
      <c r="A14" s="19" t="s">
        <v>23</v>
      </c>
      <c r="B14" s="20" t="s">
        <v>37</v>
      </c>
      <c r="C14" s="4" t="s">
        <v>42</v>
      </c>
      <c r="D14" s="5">
        <v>5</v>
      </c>
      <c r="E14" s="9">
        <v>1016.67</v>
      </c>
      <c r="F14" s="9">
        <f t="shared" si="0"/>
        <v>5083.349999999999</v>
      </c>
      <c r="G14" s="6">
        <v>0.21</v>
      </c>
      <c r="H14" s="21">
        <v>51239</v>
      </c>
      <c r="I14" s="22" t="s">
        <v>43</v>
      </c>
      <c r="J14" s="4" t="s">
        <v>44</v>
      </c>
      <c r="K14" s="4" t="s">
        <v>45</v>
      </c>
    </row>
    <row r="15" spans="1:11" s="11" customFormat="1" ht="12.75">
      <c r="A15" s="19" t="s">
        <v>24</v>
      </c>
      <c r="B15" s="19" t="s">
        <v>38</v>
      </c>
      <c r="C15" s="4" t="s">
        <v>42</v>
      </c>
      <c r="D15" s="5">
        <v>5</v>
      </c>
      <c r="E15" s="9">
        <v>1016.67</v>
      </c>
      <c r="F15" s="9">
        <f t="shared" si="0"/>
        <v>5083.349999999999</v>
      </c>
      <c r="G15" s="6">
        <v>0.21</v>
      </c>
      <c r="H15" s="21">
        <v>51243</v>
      </c>
      <c r="I15" s="22" t="s">
        <v>43</v>
      </c>
      <c r="J15" s="4" t="s">
        <v>44</v>
      </c>
      <c r="K15" s="4" t="s">
        <v>45</v>
      </c>
    </row>
    <row r="16" spans="1:11" s="11" customFormat="1" ht="12.75">
      <c r="A16" s="19" t="s">
        <v>25</v>
      </c>
      <c r="B16" s="19" t="s">
        <v>39</v>
      </c>
      <c r="C16" s="4" t="s">
        <v>42</v>
      </c>
      <c r="D16" s="5">
        <v>5</v>
      </c>
      <c r="E16" s="9">
        <v>1016.67</v>
      </c>
      <c r="F16" s="9">
        <f t="shared" si="0"/>
        <v>5083.349999999999</v>
      </c>
      <c r="G16" s="6">
        <v>0.21</v>
      </c>
      <c r="H16" s="21">
        <v>51238</v>
      </c>
      <c r="I16" s="22" t="s">
        <v>43</v>
      </c>
      <c r="J16" s="4" t="s">
        <v>44</v>
      </c>
      <c r="K16" s="4" t="s">
        <v>45</v>
      </c>
    </row>
    <row r="17" spans="1:11" s="11" customFormat="1" ht="12.75">
      <c r="A17" s="19" t="s">
        <v>26</v>
      </c>
      <c r="B17" s="19" t="s">
        <v>40</v>
      </c>
      <c r="C17" s="4" t="s">
        <v>42</v>
      </c>
      <c r="D17" s="5">
        <v>5</v>
      </c>
      <c r="E17" s="9">
        <v>1016.67</v>
      </c>
      <c r="F17" s="9">
        <f t="shared" si="0"/>
        <v>5083.349999999999</v>
      </c>
      <c r="G17" s="6">
        <v>0.21</v>
      </c>
      <c r="H17" s="21">
        <v>51239</v>
      </c>
      <c r="I17" s="22" t="s">
        <v>43</v>
      </c>
      <c r="J17" s="4" t="s">
        <v>44</v>
      </c>
      <c r="K17" s="4" t="s">
        <v>45</v>
      </c>
    </row>
    <row r="18" spans="1:11" s="11" customFormat="1" ht="12.75">
      <c r="A18" s="19" t="s">
        <v>27</v>
      </c>
      <c r="B18" s="19" t="s">
        <v>41</v>
      </c>
      <c r="C18" s="4" t="s">
        <v>42</v>
      </c>
      <c r="D18" s="5">
        <v>5</v>
      </c>
      <c r="E18" s="9">
        <v>1016.67</v>
      </c>
      <c r="F18" s="9">
        <f t="shared" si="0"/>
        <v>5083.349999999999</v>
      </c>
      <c r="G18" s="6">
        <v>0.21</v>
      </c>
      <c r="H18" s="21">
        <v>51243</v>
      </c>
      <c r="I18" s="22" t="s">
        <v>43</v>
      </c>
      <c r="J18" s="4" t="s">
        <v>44</v>
      </c>
      <c r="K18" s="4" t="s">
        <v>45</v>
      </c>
    </row>
    <row r="19" spans="1:11" s="11" customFormat="1" ht="12.75">
      <c r="A19" s="15"/>
      <c r="B19" s="18"/>
      <c r="C19" s="18"/>
      <c r="D19" s="18"/>
      <c r="E19" s="17" t="s">
        <v>2</v>
      </c>
      <c r="F19" s="16">
        <f>SUM(F5:F18)</f>
        <v>71166.9</v>
      </c>
      <c r="G19" s="15"/>
      <c r="H19" s="15"/>
      <c r="I19" s="15"/>
      <c r="J19" s="15"/>
      <c r="K19" s="15"/>
    </row>
  </sheetData>
  <mergeCells count="2">
    <mergeCell ref="A1:K1"/>
    <mergeCell ref="A2:K2"/>
  </mergeCells>
  <conditionalFormatting sqref="A5:A18">
    <cfRule type="duplicateValues" priority="3" dxfId="0">
      <formula>AND(COUNTIF($A$5:$A$18,A5)&gt;1,NOT(ISBLANK(A5)))</formula>
    </cfRule>
  </conditionalFormatting>
  <conditionalFormatting sqref="A5:A18">
    <cfRule type="duplicateValues" priority="4" dxfId="0">
      <formula>AND(COUNTIF($A$5:$A$18,A5)&gt;1,NOT(ISBLANK(A5)))</formula>
    </cfRule>
  </conditionalFormatting>
  <conditionalFormatting sqref="A5:A18">
    <cfRule type="duplicateValues" priority="5" dxfId="0">
      <formula>AND(COUNTIF($A$5:$A$18,A5)&gt;1,NOT(ISBLANK(A5)))</formula>
    </cfRule>
  </conditionalFormatting>
  <conditionalFormatting sqref="A5:A18">
    <cfRule type="duplicateValues" priority="6" dxfId="0">
      <formula>AND(COUNTIF($A$5:$A$18,A5)&gt;1,NOT(ISBLANK(A5)))</formula>
    </cfRule>
  </conditionalFormatting>
  <conditionalFormatting sqref="A5:A18">
    <cfRule type="duplicateValues" priority="7" dxfId="0">
      <formula>AND(COUNTIF($A$5:$A$18,A5)&gt;1,NOT(ISBLANK(A5)))</formula>
    </cfRule>
  </conditionalFormatting>
  <conditionalFormatting sqref="A5:A18">
    <cfRule type="duplicateValues" priority="8" dxfId="0">
      <formula>AND(COUNTIF($A$5:$A$18,A5)&gt;1,NOT(ISBLANK(A5)))</formula>
    </cfRule>
  </conditionalFormatting>
  <conditionalFormatting sqref="A5:A18">
    <cfRule type="duplicateValues" priority="9" dxfId="0">
      <formula>AND(COUNTIF($A$5:$A$18,A5)&gt;1,NOT(ISBLANK(A5)))</formula>
    </cfRule>
  </conditionalFormatting>
  <conditionalFormatting sqref="A5:A18">
    <cfRule type="duplicateValues" priority="2" dxfId="0">
      <formula>AND(COUNTIF($A$5:$A$18,A5)&gt;1,NOT(ISBLANK(A5)))</formula>
    </cfRule>
  </conditionalFormatting>
  <conditionalFormatting sqref="A5:A18">
    <cfRule type="duplicateValues" priority="1" dxfId="0">
      <formula>AND(COUNTIF($A$5:$A$18,A5)&gt;1,NOT(ISBLANK(A5)))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a7e37686-00e6-405d-9032-d05dd3ba55a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16E90B2-5C40-4EA8-8EB2-573546F0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Hruba, Linda</cp:lastModifiedBy>
  <cp:lastPrinted>2019-01-14T14:15:21Z</cp:lastPrinted>
  <dcterms:created xsi:type="dcterms:W3CDTF">2009-02-18T10:47:06Z</dcterms:created>
  <dcterms:modified xsi:type="dcterms:W3CDTF">2020-01-09T12:42:03Z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