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815" windowHeight="6435" activeTab="4"/>
  </bookViews>
  <sheets>
    <sheet name="Část 1" sheetId="4" r:id="rId1"/>
    <sheet name="Část 2" sheetId="5" r:id="rId2"/>
    <sheet name="Část 3" sheetId="6" r:id="rId3"/>
    <sheet name="Část 4" sheetId="7" r:id="rId4"/>
    <sheet name="Část 5" sheetId="8" r:id="rId5"/>
    <sheet name="Část 6" sheetId="9" r:id="rId6"/>
    <sheet name="Část 7" sheetId="11" r:id="rId7"/>
    <sheet name="Část 8" sheetId="12" r:id="rId8"/>
    <sheet name="Část 9" sheetId="13" r:id="rId9"/>
    <sheet name="Část 10" sheetId="14" r:id="rId10"/>
    <sheet name="Část 11" sheetId="15" r:id="rId11"/>
    <sheet name="Část 12" sheetId="16" r:id="rId12"/>
  </sheets>
  <definedNames>
    <definedName name="_xlnm.Print_Area" localSheetId="0">'Část 1'!$B$2:$L$8</definedName>
    <definedName name="_xlnm.Print_Area" localSheetId="9">'Část 10'!$B$2:$L$10</definedName>
    <definedName name="_xlnm.Print_Area" localSheetId="10">'Část 11'!$B$2:$L$8</definedName>
    <definedName name="_xlnm.Print_Area" localSheetId="11">'Část 12'!$B$2:$L$8</definedName>
    <definedName name="_xlnm.Print_Area" localSheetId="1">'Část 2'!$B$2:$L$9</definedName>
    <definedName name="_xlnm.Print_Area" localSheetId="2">'Část 3'!$B$2:$L$9</definedName>
    <definedName name="_xlnm.Print_Area" localSheetId="3">'Část 4'!$B$2:$L$9</definedName>
    <definedName name="_xlnm.Print_Area" localSheetId="4">'Část 5'!$B$2:$L$15</definedName>
    <definedName name="_xlnm.Print_Area" localSheetId="5">'Část 6'!$B$2:$L$9</definedName>
    <definedName name="_xlnm.Print_Area" localSheetId="6">'Část 7'!$B$2:$L$8</definedName>
    <definedName name="_xlnm.Print_Area" localSheetId="7">'Část 8'!$B$2:$L$9</definedName>
    <definedName name="_xlnm.Print_Area" localSheetId="8">'Část 9'!$B$2:$L$8</definedName>
  </definedNames>
  <calcPr calcId="162913"/>
</workbook>
</file>

<file path=xl/sharedStrings.xml><?xml version="1.0" encoding="utf-8"?>
<sst xmlns="http://schemas.openxmlformats.org/spreadsheetml/2006/main" count="241" uniqueCount="69">
  <si>
    <t>ATC</t>
  </si>
  <si>
    <t>Specifikace položky</t>
  </si>
  <si>
    <t>Účinná látka</t>
  </si>
  <si>
    <t>Koncentrace [mg jódu/1 ml]</t>
  </si>
  <si>
    <t>Objem dávky* [ml]</t>
  </si>
  <si>
    <t>Kód SÚKL</t>
  </si>
  <si>
    <t>Cena za jednu dávku</t>
  </si>
  <si>
    <t>* Dávkou se rozumí jednotka formy o definovaném objemu - ampule, infuzní láhev.</t>
  </si>
  <si>
    <t>V08AB02</t>
  </si>
  <si>
    <t>Neiontová monomerní trijodovaná kontrastní rentgenová látka, rozpustná ve vodě o koncentraci 350 mg/ml</t>
  </si>
  <si>
    <t>Iohexolum 755 mg (odp. Iodum350 mg) v 1 ml injekčního roztoku</t>
  </si>
  <si>
    <t>Rentgenkontrastní látky jodované – V08AB02</t>
  </si>
  <si>
    <t>Rentgenkontrastní látky jodované – V08AB05</t>
  </si>
  <si>
    <t>V08AB05</t>
  </si>
  <si>
    <t>Neionická jodovaná rentgenkontrastní látka ve vodném roztoku o koncentraci 370 mg/ml</t>
  </si>
  <si>
    <t>Iopromidum 769 mg (370 mg) v 1 ml injekčního roztoku</t>
  </si>
  <si>
    <t>Rentgenkontrastní látky jodované – V08AB07</t>
  </si>
  <si>
    <t>V08AB07</t>
  </si>
  <si>
    <t>Neionogenní rtg kontrastní látka; po intravaskulární aplikaci</t>
  </si>
  <si>
    <t>Ioversolum 741 mg (odp. iodum 350 mg) v 1 ml injekčního roztoku</t>
  </si>
  <si>
    <t>V08AB09</t>
  </si>
  <si>
    <t>Neionická jodovaná dimerní rentgenová kontrastní látka - injekční roztok o koncentraci 320 mg/ml</t>
  </si>
  <si>
    <t>Iodixanolum 652 mg (320 mg jodu) v 1 ml injekčního roztoku</t>
  </si>
  <si>
    <t>Kč bez DPH</t>
  </si>
  <si>
    <t>Kč včetně DPH</t>
  </si>
  <si>
    <t>Nabídková cena (součet za všechny položky):</t>
  </si>
  <si>
    <t>Rentgenkontrastní látky jodované – V08AB10</t>
  </si>
  <si>
    <t>V08AB10</t>
  </si>
  <si>
    <t>Neionická jodovaná rentgenová kontrastní látka - injekční roztok o koncentraci 300 mg/ml</t>
  </si>
  <si>
    <t>Iomeprolum 612,4 mg (odp. 300 mg jodu) v 1 ml injekčního roztoku</t>
  </si>
  <si>
    <t>Neionická jodovaná rentgenová kontrastní látka - injekční roztok o koncentraci 350 mg/ml</t>
  </si>
  <si>
    <t>Iomeprolum 714,4 mg (odp. 350 mg jodu) v 1 ml injekčního roztoku</t>
  </si>
  <si>
    <t>Neionická jodovaná rentgenová kontrastní látka - injekční roztok o koncentraci 400 mg/ml</t>
  </si>
  <si>
    <t>Iomeprolum 816,5 mg (odp. 400 mg jodu) v 1 ml injekčního roztoku</t>
  </si>
  <si>
    <t>V08AB11</t>
  </si>
  <si>
    <t>Iobitridolum 658,1 mg (odp. Iodium 300 mg) v 1 ml injekčního roztoku</t>
  </si>
  <si>
    <t>Iobitridolum 767,8 mg (odp. iodum 350 mg) v 1 ml injekčního roztoku</t>
  </si>
  <si>
    <t>Rentgenkontrastní látky jodované – V08AB11</t>
  </si>
  <si>
    <t>Rentgenkontrastní látky nejodované – V08BA01</t>
  </si>
  <si>
    <t>V08BA01</t>
  </si>
  <si>
    <t>Baryová suspenze určená pro RTG</t>
  </si>
  <si>
    <t>Barii sulfas 1 g v 1 ml gastroenterální suspenze - pro RTG</t>
  </si>
  <si>
    <t>Rentgenkontrastní látky nejodované – V08CA02</t>
  </si>
  <si>
    <t>V08CA02</t>
  </si>
  <si>
    <t>Nespecifická makrocyklická paramagnetická kontrastní látka - i.v. roztok středně nebo nízce rizikové k. l. o koncentraci 0,5 mmol/ml</t>
  </si>
  <si>
    <t>Meglumini gadoteras, odp. Acidum gadotericum 279,32 mg (0,5 mmol) v 1 ml injekčního roztoku</t>
  </si>
  <si>
    <t>Kontrastní látky pro vyšetření magnetickou resonancí – V08CA04</t>
  </si>
  <si>
    <t>V08CA04</t>
  </si>
  <si>
    <t>Neionická paramagnetická kontrastní látka k zobrazování magnetickou rezonancí</t>
  </si>
  <si>
    <t>Gadoteridolum 279,3 mg v 1 ml injekčního roztoku</t>
  </si>
  <si>
    <t>Kontrastní látky pro vyšetření magnetickou resonancí – V08CA09</t>
  </si>
  <si>
    <t>V08CA09</t>
  </si>
  <si>
    <t>Paramagnetická kontrastní látka - i.v. roztok s obsahem účinné látky gadobutrolum o koncentraci přibl. 605 mg/ml</t>
  </si>
  <si>
    <t>Gadobutrolum 1,0 mmol (604,72 mg) v 1 ml injekčního roztoku</t>
  </si>
  <si>
    <t>Kontrastní látky pro vyšetření magnetickou resonancí – V08CA10</t>
  </si>
  <si>
    <t>V08CA10</t>
  </si>
  <si>
    <t xml:space="preserve">Hepatospecifická paramagnetická kontrastní látka - i.v. roztok s obsahem účinné látky dinatrii gadoxetas o koncentraci přibl. 180 mg/ml </t>
  </si>
  <si>
    <t>Dinatrii gadoxetas 181,43 mg v 1 ml injekčního roztoku</t>
  </si>
  <si>
    <t>Kontrastní látky pro vyšetření ultrazvukem – V08DA05</t>
  </si>
  <si>
    <t>V08DA05</t>
  </si>
  <si>
    <t xml:space="preserve">Sonografická kontrastní látka pro přípravu disperze o obsahu 45 mcg účinné složky sulfuris hexafluoridum v 1 ml </t>
  </si>
  <si>
    <t>Sulfuris hexafluoridum ve formě mikrobublinek 8 mikrolitrů (45 mikrogramů) v 1 ml výsledné disperze</t>
  </si>
  <si>
    <t>Předpokládaný počet dávek za 4 roky</t>
  </si>
  <si>
    <t>Cena za předpokládaný počet dávek za 4 roky</t>
  </si>
  <si>
    <t>Koncentrace [mg bária/1 ml]</t>
  </si>
  <si>
    <t>Koncentrace [mg gadolinia/1 ml]</t>
  </si>
  <si>
    <r>
      <t>Koncentrace [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Arial"/>
        <family val="2"/>
      </rPr>
      <t>g hexafluoridu síry/1 ml]</t>
    </r>
  </si>
  <si>
    <t xml:space="preserve"> </t>
  </si>
  <si>
    <t>Rentgenkontrastní látky jodované – V08AB09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</si>
</sst>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3" borderId="2" xfId="0" applyFill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/>
    </xf>
    <xf numFmtId="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workbookViewId="0" topLeftCell="A1">
      <selection activeCell="L18" sqref="L18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0" width="18.7109375" style="0" customWidth="1"/>
    <col min="11" max="11" width="18.7109375" style="17" customWidth="1"/>
    <col min="12" max="12" width="18.7109375" style="22" customWidth="1"/>
  </cols>
  <sheetData>
    <row r="3" spans="2:13" ht="15">
      <c r="B3" s="34" t="s">
        <v>11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2" ht="30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62</v>
      </c>
      <c r="H4" s="37" t="s">
        <v>5</v>
      </c>
      <c r="I4" s="38" t="s">
        <v>6</v>
      </c>
      <c r="J4" s="38"/>
      <c r="K4" s="33" t="s">
        <v>63</v>
      </c>
      <c r="L4" s="33"/>
    </row>
    <row r="5" spans="2:12" ht="15">
      <c r="B5" s="36"/>
      <c r="C5" s="36"/>
      <c r="D5" s="36"/>
      <c r="E5" s="36"/>
      <c r="F5" s="36"/>
      <c r="G5" s="36"/>
      <c r="H5" s="37"/>
      <c r="I5" s="2" t="s">
        <v>23</v>
      </c>
      <c r="J5" s="2" t="s">
        <v>24</v>
      </c>
      <c r="K5" s="15" t="s">
        <v>23</v>
      </c>
      <c r="L5" s="20" t="s">
        <v>24</v>
      </c>
    </row>
    <row r="6" spans="2:12" ht="128.25">
      <c r="B6" s="12" t="s">
        <v>8</v>
      </c>
      <c r="C6" s="7" t="s">
        <v>9</v>
      </c>
      <c r="D6" s="7" t="s">
        <v>10</v>
      </c>
      <c r="E6" s="8">
        <v>350</v>
      </c>
      <c r="F6" s="5">
        <v>500</v>
      </c>
      <c r="G6" s="5">
        <v>600</v>
      </c>
      <c r="H6" s="18"/>
      <c r="I6" s="18"/>
      <c r="J6" s="18"/>
      <c r="K6" s="18">
        <f>I6*G6</f>
        <v>0</v>
      </c>
      <c r="L6" s="21">
        <f>J6*G6</f>
        <v>0</v>
      </c>
    </row>
    <row r="7" spans="1:12" ht="15">
      <c r="A7" s="30" t="s">
        <v>25</v>
      </c>
      <c r="B7" s="31"/>
      <c r="C7" s="31"/>
      <c r="D7" s="31"/>
      <c r="E7" s="31"/>
      <c r="F7" s="31"/>
      <c r="G7" s="31"/>
      <c r="H7" s="31"/>
      <c r="I7" s="31"/>
      <c r="J7" s="32"/>
      <c r="K7" s="16">
        <f>SUM(K6:K6)</f>
        <v>0</v>
      </c>
      <c r="L7" s="24"/>
    </row>
    <row r="8" spans="2:11" ht="15">
      <c r="B8" s="4" t="s">
        <v>7</v>
      </c>
      <c r="K8" s="29"/>
    </row>
    <row r="9" ht="15">
      <c r="K9" s="29"/>
    </row>
    <row r="10" ht="15">
      <c r="K10" s="29"/>
    </row>
    <row r="11" spans="4:11" ht="15">
      <c r="D11" t="s">
        <v>67</v>
      </c>
      <c r="K11" s="29"/>
    </row>
  </sheetData>
  <mergeCells count="11">
    <mergeCell ref="A7:J7"/>
    <mergeCell ref="K4:L4"/>
    <mergeCell ref="B3:M3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workbookViewId="0" topLeftCell="A1">
      <selection activeCell="L9" sqref="L9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0" width="18.7109375" style="0" customWidth="1"/>
    <col min="11" max="12" width="18.7109375" style="17" customWidth="1"/>
  </cols>
  <sheetData>
    <row r="3" spans="2:13" ht="15">
      <c r="B3" s="34" t="s">
        <v>50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2" ht="30" customHeight="1">
      <c r="B4" s="35" t="s">
        <v>0</v>
      </c>
      <c r="C4" s="35" t="s">
        <v>1</v>
      </c>
      <c r="D4" s="35" t="s">
        <v>2</v>
      </c>
      <c r="E4" s="35" t="s">
        <v>65</v>
      </c>
      <c r="F4" s="35" t="s">
        <v>4</v>
      </c>
      <c r="G4" s="35" t="s">
        <v>62</v>
      </c>
      <c r="H4" s="37" t="s">
        <v>5</v>
      </c>
      <c r="I4" s="38" t="s">
        <v>6</v>
      </c>
      <c r="J4" s="38"/>
      <c r="K4" s="33" t="s">
        <v>63</v>
      </c>
      <c r="L4" s="33"/>
    </row>
    <row r="5" spans="2:12" ht="15">
      <c r="B5" s="36"/>
      <c r="C5" s="36"/>
      <c r="D5" s="36"/>
      <c r="E5" s="36"/>
      <c r="F5" s="36"/>
      <c r="G5" s="36"/>
      <c r="H5" s="37"/>
      <c r="I5" s="2" t="s">
        <v>23</v>
      </c>
      <c r="J5" s="2" t="s">
        <v>24</v>
      </c>
      <c r="K5" s="15" t="s">
        <v>23</v>
      </c>
      <c r="L5" s="15" t="s">
        <v>24</v>
      </c>
    </row>
    <row r="6" spans="2:12" ht="58.5" customHeight="1">
      <c r="B6" s="42" t="s">
        <v>51</v>
      </c>
      <c r="C6" s="44" t="s">
        <v>52</v>
      </c>
      <c r="D6" s="41" t="s">
        <v>53</v>
      </c>
      <c r="E6" s="1">
        <v>604.75</v>
      </c>
      <c r="F6" s="1">
        <v>7.5</v>
      </c>
      <c r="G6" s="1">
        <v>800</v>
      </c>
      <c r="H6" s="18"/>
      <c r="I6" s="18"/>
      <c r="J6" s="18"/>
      <c r="K6" s="19">
        <f>I6*G6</f>
        <v>0</v>
      </c>
      <c r="L6" s="19">
        <f>G6*J6</f>
        <v>0</v>
      </c>
    </row>
    <row r="7" spans="2:12" ht="62.25" customHeight="1">
      <c r="B7" s="42"/>
      <c r="C7" s="44"/>
      <c r="D7" s="41"/>
      <c r="E7" s="1">
        <v>604.72</v>
      </c>
      <c r="F7" s="1">
        <v>10</v>
      </c>
      <c r="G7" s="1">
        <v>100</v>
      </c>
      <c r="H7" s="18"/>
      <c r="I7" s="18"/>
      <c r="J7" s="18"/>
      <c r="K7" s="19">
        <f aca="true" t="shared" si="0" ref="K7:K8">I7*G7</f>
        <v>0</v>
      </c>
      <c r="L7" s="19">
        <f aca="true" t="shared" si="1" ref="L7:L8">G7*J7</f>
        <v>0</v>
      </c>
    </row>
    <row r="8" spans="2:12" ht="62.25" customHeight="1">
      <c r="B8" s="42"/>
      <c r="C8" s="44"/>
      <c r="D8" s="41"/>
      <c r="E8" s="1">
        <v>604.72</v>
      </c>
      <c r="F8" s="1">
        <v>30</v>
      </c>
      <c r="G8" s="1">
        <v>70</v>
      </c>
      <c r="H8" s="18"/>
      <c r="I8" s="18"/>
      <c r="J8" s="18"/>
      <c r="K8" s="19">
        <f t="shared" si="0"/>
        <v>0</v>
      </c>
      <c r="L8" s="19">
        <f t="shared" si="1"/>
        <v>0</v>
      </c>
    </row>
    <row r="9" spans="1:12" ht="15">
      <c r="A9" s="30" t="s">
        <v>25</v>
      </c>
      <c r="B9" s="31"/>
      <c r="C9" s="31"/>
      <c r="D9" s="31"/>
      <c r="E9" s="31"/>
      <c r="F9" s="31"/>
      <c r="G9" s="31"/>
      <c r="H9" s="31"/>
      <c r="I9" s="31"/>
      <c r="J9" s="32"/>
      <c r="K9" s="16">
        <f>SUM(K6:K8)</f>
        <v>0</v>
      </c>
      <c r="L9" s="23"/>
    </row>
    <row r="10" ht="15">
      <c r="B10" s="4" t="s">
        <v>7</v>
      </c>
    </row>
  </sheetData>
  <mergeCells count="14">
    <mergeCell ref="B6:B8"/>
    <mergeCell ref="C6:C8"/>
    <mergeCell ref="D6:D8"/>
    <mergeCell ref="A9:J9"/>
    <mergeCell ref="B3:M3"/>
    <mergeCell ref="B4:B5"/>
    <mergeCell ref="C4:C5"/>
    <mergeCell ref="D4:D5"/>
    <mergeCell ref="E4:E5"/>
    <mergeCell ref="F4:F5"/>
    <mergeCell ref="G4:G5"/>
    <mergeCell ref="H4:H5"/>
    <mergeCell ref="I4:J4"/>
    <mergeCell ref="K4:L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8"/>
  <sheetViews>
    <sheetView workbookViewId="0" topLeftCell="A1">
      <selection activeCell="L7" sqref="L7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0" width="18.7109375" style="0" customWidth="1"/>
    <col min="11" max="12" width="18.7109375" style="17" customWidth="1"/>
  </cols>
  <sheetData>
    <row r="3" spans="2:13" ht="15">
      <c r="B3" s="34" t="s">
        <v>54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2" ht="30" customHeight="1">
      <c r="B4" s="35" t="s">
        <v>0</v>
      </c>
      <c r="C4" s="35" t="s">
        <v>1</v>
      </c>
      <c r="D4" s="35" t="s">
        <v>2</v>
      </c>
      <c r="E4" s="35" t="s">
        <v>65</v>
      </c>
      <c r="F4" s="35" t="s">
        <v>4</v>
      </c>
      <c r="G4" s="35" t="s">
        <v>62</v>
      </c>
      <c r="H4" s="37" t="s">
        <v>5</v>
      </c>
      <c r="I4" s="38" t="s">
        <v>6</v>
      </c>
      <c r="J4" s="38"/>
      <c r="K4" s="33" t="s">
        <v>63</v>
      </c>
      <c r="L4" s="33"/>
    </row>
    <row r="5" spans="2:12" ht="15">
      <c r="B5" s="36"/>
      <c r="C5" s="36"/>
      <c r="D5" s="36"/>
      <c r="E5" s="36"/>
      <c r="F5" s="36"/>
      <c r="G5" s="36"/>
      <c r="H5" s="37"/>
      <c r="I5" s="2" t="s">
        <v>23</v>
      </c>
      <c r="J5" s="2" t="s">
        <v>24</v>
      </c>
      <c r="K5" s="15" t="s">
        <v>23</v>
      </c>
      <c r="L5" s="15" t="s">
        <v>24</v>
      </c>
    </row>
    <row r="6" spans="2:12" ht="142.5">
      <c r="B6" s="1" t="s">
        <v>55</v>
      </c>
      <c r="C6" s="7" t="s">
        <v>56</v>
      </c>
      <c r="D6" s="7" t="s">
        <v>57</v>
      </c>
      <c r="E6" s="8">
        <v>181.43</v>
      </c>
      <c r="F6" s="1">
        <v>10</v>
      </c>
      <c r="G6" s="8">
        <v>1600</v>
      </c>
      <c r="H6" s="27"/>
      <c r="I6" s="27"/>
      <c r="J6" s="27"/>
      <c r="K6" s="27">
        <f>G6*I6</f>
        <v>0</v>
      </c>
      <c r="L6" s="27">
        <f>J6*G6</f>
        <v>0</v>
      </c>
    </row>
    <row r="7" spans="1:12" ht="15">
      <c r="A7" s="30" t="s">
        <v>25</v>
      </c>
      <c r="B7" s="31"/>
      <c r="C7" s="31"/>
      <c r="D7" s="31"/>
      <c r="E7" s="31"/>
      <c r="F7" s="31"/>
      <c r="G7" s="31"/>
      <c r="H7" s="31"/>
      <c r="I7" s="31"/>
      <c r="J7" s="32"/>
      <c r="K7" s="16">
        <f>SUM(K6)</f>
        <v>0</v>
      </c>
      <c r="L7" s="23"/>
    </row>
    <row r="8" ht="15">
      <c r="B8" s="4" t="s">
        <v>7</v>
      </c>
    </row>
  </sheetData>
  <mergeCells count="11">
    <mergeCell ref="A7:J7"/>
    <mergeCell ref="K4:L4"/>
    <mergeCell ref="B3:M3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8"/>
  <sheetViews>
    <sheetView workbookViewId="0" topLeftCell="A1">
      <selection activeCell="L7" sqref="L7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4.00390625" style="0" customWidth="1"/>
    <col min="5" max="5" width="16.00390625" style="0" customWidth="1"/>
    <col min="6" max="6" width="13.28125" style="0" customWidth="1"/>
    <col min="7" max="7" width="17.57421875" style="0" customWidth="1"/>
    <col min="8" max="10" width="18.7109375" style="0" customWidth="1"/>
    <col min="11" max="12" width="18.7109375" style="17" customWidth="1"/>
  </cols>
  <sheetData>
    <row r="3" spans="2:13" ht="15">
      <c r="B3" s="34" t="s">
        <v>58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2" ht="30" customHeight="1">
      <c r="B4" s="35" t="s">
        <v>0</v>
      </c>
      <c r="C4" s="35" t="s">
        <v>1</v>
      </c>
      <c r="D4" s="35" t="s">
        <v>2</v>
      </c>
      <c r="E4" s="35" t="s">
        <v>66</v>
      </c>
      <c r="F4" s="35" t="s">
        <v>4</v>
      </c>
      <c r="G4" s="35" t="s">
        <v>62</v>
      </c>
      <c r="H4" s="37" t="s">
        <v>5</v>
      </c>
      <c r="I4" s="38" t="s">
        <v>6</v>
      </c>
      <c r="J4" s="38"/>
      <c r="K4" s="33" t="s">
        <v>63</v>
      </c>
      <c r="L4" s="33"/>
    </row>
    <row r="5" spans="2:12" ht="33.75" customHeight="1">
      <c r="B5" s="36"/>
      <c r="C5" s="36"/>
      <c r="D5" s="36"/>
      <c r="E5" s="36"/>
      <c r="F5" s="36"/>
      <c r="G5" s="36"/>
      <c r="H5" s="37"/>
      <c r="I5" s="2" t="s">
        <v>23</v>
      </c>
      <c r="J5" s="2" t="s">
        <v>24</v>
      </c>
      <c r="K5" s="15" t="s">
        <v>23</v>
      </c>
      <c r="L5" s="15" t="s">
        <v>24</v>
      </c>
    </row>
    <row r="6" spans="2:12" ht="142.5">
      <c r="B6" s="1" t="s">
        <v>59</v>
      </c>
      <c r="C6" s="7" t="s">
        <v>60</v>
      </c>
      <c r="D6" s="7" t="s">
        <v>61</v>
      </c>
      <c r="E6" s="8">
        <v>45</v>
      </c>
      <c r="F6" s="1">
        <v>5</v>
      </c>
      <c r="G6" s="8">
        <v>1100</v>
      </c>
      <c r="H6" s="27"/>
      <c r="I6" s="27"/>
      <c r="J6" s="27"/>
      <c r="K6" s="28">
        <f>I6*G6</f>
        <v>0</v>
      </c>
      <c r="L6" s="28">
        <f>J6*G6</f>
        <v>0</v>
      </c>
    </row>
    <row r="7" spans="1:12" ht="15">
      <c r="A7" s="30" t="s">
        <v>25</v>
      </c>
      <c r="B7" s="31"/>
      <c r="C7" s="31"/>
      <c r="D7" s="31"/>
      <c r="E7" s="31"/>
      <c r="F7" s="31"/>
      <c r="G7" s="31"/>
      <c r="H7" s="31"/>
      <c r="I7" s="31"/>
      <c r="J7" s="32"/>
      <c r="K7" s="16">
        <f>SUM(K6)</f>
        <v>0</v>
      </c>
      <c r="L7" s="23"/>
    </row>
    <row r="8" ht="15">
      <c r="B8" s="4" t="s">
        <v>7</v>
      </c>
    </row>
  </sheetData>
  <mergeCells count="11">
    <mergeCell ref="A7:J7"/>
    <mergeCell ref="K4:L4"/>
    <mergeCell ref="B3:M3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workbookViewId="0" topLeftCell="A1">
      <selection activeCell="L8" sqref="L8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0" width="18.7109375" style="0" customWidth="1"/>
    <col min="11" max="11" width="18.7109375" style="17" customWidth="1"/>
    <col min="12" max="12" width="18.7109375" style="22" customWidth="1"/>
  </cols>
  <sheetData>
    <row r="3" spans="2:13" ht="15">
      <c r="B3" s="34" t="s">
        <v>12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2" ht="30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62</v>
      </c>
      <c r="H4" s="37" t="s">
        <v>5</v>
      </c>
      <c r="I4" s="38" t="s">
        <v>6</v>
      </c>
      <c r="J4" s="38"/>
      <c r="K4" s="33" t="s">
        <v>63</v>
      </c>
      <c r="L4" s="33"/>
    </row>
    <row r="5" spans="2:12" ht="15">
      <c r="B5" s="36"/>
      <c r="C5" s="36"/>
      <c r="D5" s="36"/>
      <c r="E5" s="36"/>
      <c r="F5" s="36"/>
      <c r="G5" s="36"/>
      <c r="H5" s="37"/>
      <c r="I5" s="2" t="s">
        <v>23</v>
      </c>
      <c r="J5" s="2" t="s">
        <v>24</v>
      </c>
      <c r="K5" s="15" t="s">
        <v>23</v>
      </c>
      <c r="L5" s="20" t="s">
        <v>24</v>
      </c>
    </row>
    <row r="6" spans="2:12" ht="58.5" customHeight="1">
      <c r="B6" s="39" t="s">
        <v>13</v>
      </c>
      <c r="C6" s="41" t="s">
        <v>14</v>
      </c>
      <c r="D6" s="41" t="s">
        <v>15</v>
      </c>
      <c r="E6" s="8">
        <v>370</v>
      </c>
      <c r="F6" s="1">
        <v>50</v>
      </c>
      <c r="G6" s="1">
        <v>300</v>
      </c>
      <c r="H6" s="18"/>
      <c r="I6" s="18"/>
      <c r="J6" s="18"/>
      <c r="K6" s="19">
        <f>I6*G6</f>
        <v>0</v>
      </c>
      <c r="L6" s="21">
        <f>J6*G6</f>
        <v>0</v>
      </c>
    </row>
    <row r="7" spans="2:12" ht="62.25" customHeight="1">
      <c r="B7" s="40"/>
      <c r="C7" s="41"/>
      <c r="D7" s="41"/>
      <c r="E7" s="8">
        <v>370</v>
      </c>
      <c r="F7" s="1">
        <v>200</v>
      </c>
      <c r="G7" s="1">
        <v>1200</v>
      </c>
      <c r="H7" s="18"/>
      <c r="I7" s="18"/>
      <c r="J7" s="18"/>
      <c r="K7" s="19">
        <f>I7*G7</f>
        <v>0</v>
      </c>
      <c r="L7" s="21">
        <f>J7*G7</f>
        <v>0</v>
      </c>
    </row>
    <row r="8" spans="1:12" ht="15">
      <c r="A8" s="30" t="s">
        <v>25</v>
      </c>
      <c r="B8" s="31"/>
      <c r="C8" s="31"/>
      <c r="D8" s="31"/>
      <c r="E8" s="31"/>
      <c r="F8" s="31"/>
      <c r="G8" s="31"/>
      <c r="H8" s="31"/>
      <c r="I8" s="31"/>
      <c r="J8" s="32"/>
      <c r="K8" s="16">
        <f>SUM(K6:K7)</f>
        <v>0</v>
      </c>
      <c r="L8" s="24"/>
    </row>
    <row r="9" ht="15">
      <c r="B9" s="4" t="s">
        <v>7</v>
      </c>
    </row>
  </sheetData>
  <mergeCells count="14">
    <mergeCell ref="B6:B7"/>
    <mergeCell ref="C6:C7"/>
    <mergeCell ref="D6:D7"/>
    <mergeCell ref="A8:J8"/>
    <mergeCell ref="B3:M3"/>
    <mergeCell ref="B4:B5"/>
    <mergeCell ref="C4:C5"/>
    <mergeCell ref="D4:D5"/>
    <mergeCell ref="E4:E5"/>
    <mergeCell ref="F4:F5"/>
    <mergeCell ref="G4:G5"/>
    <mergeCell ref="H4:H5"/>
    <mergeCell ref="I4:J4"/>
    <mergeCell ref="K4:L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workbookViewId="0" topLeftCell="A1">
      <selection activeCell="L8" sqref="L8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0" width="18.7109375" style="0" customWidth="1"/>
    <col min="11" max="12" width="18.7109375" style="17" customWidth="1"/>
  </cols>
  <sheetData>
    <row r="3" spans="2:13" ht="15">
      <c r="B3" s="34" t="s">
        <v>16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2" ht="30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62</v>
      </c>
      <c r="H4" s="37" t="s">
        <v>5</v>
      </c>
      <c r="I4" s="38" t="s">
        <v>6</v>
      </c>
      <c r="J4" s="38"/>
      <c r="K4" s="33" t="s">
        <v>63</v>
      </c>
      <c r="L4" s="33"/>
    </row>
    <row r="5" spans="2:12" ht="15">
      <c r="B5" s="36"/>
      <c r="C5" s="36"/>
      <c r="D5" s="36"/>
      <c r="E5" s="36"/>
      <c r="F5" s="36"/>
      <c r="G5" s="36"/>
      <c r="H5" s="37"/>
      <c r="I5" s="2" t="s">
        <v>23</v>
      </c>
      <c r="J5" s="2" t="s">
        <v>24</v>
      </c>
      <c r="K5" s="15" t="s">
        <v>23</v>
      </c>
      <c r="L5" s="15" t="s">
        <v>24</v>
      </c>
    </row>
    <row r="6" spans="2:12" ht="58.5" customHeight="1">
      <c r="B6" s="39" t="s">
        <v>17</v>
      </c>
      <c r="C6" s="41" t="s">
        <v>18</v>
      </c>
      <c r="D6" s="41" t="s">
        <v>19</v>
      </c>
      <c r="E6" s="8">
        <v>350</v>
      </c>
      <c r="F6" s="1">
        <v>200</v>
      </c>
      <c r="G6" s="1">
        <v>650</v>
      </c>
      <c r="H6" s="18"/>
      <c r="I6" s="18"/>
      <c r="J6" s="18"/>
      <c r="K6" s="19">
        <f>I6*G6</f>
        <v>0</v>
      </c>
      <c r="L6" s="19">
        <f>J6*G6</f>
        <v>0</v>
      </c>
    </row>
    <row r="7" spans="2:12" ht="62.25" customHeight="1">
      <c r="B7" s="40"/>
      <c r="C7" s="41"/>
      <c r="D7" s="41"/>
      <c r="E7" s="8">
        <v>350</v>
      </c>
      <c r="F7" s="1">
        <v>500</v>
      </c>
      <c r="G7" s="1">
        <v>1200</v>
      </c>
      <c r="H7" s="18"/>
      <c r="I7" s="18"/>
      <c r="J7" s="18"/>
      <c r="K7" s="19">
        <f>I7*G7</f>
        <v>0</v>
      </c>
      <c r="L7" s="19">
        <f>J7*G7</f>
        <v>0</v>
      </c>
    </row>
    <row r="8" spans="1:12" ht="15">
      <c r="A8" s="30" t="s">
        <v>25</v>
      </c>
      <c r="B8" s="31"/>
      <c r="C8" s="31"/>
      <c r="D8" s="31"/>
      <c r="E8" s="31"/>
      <c r="F8" s="31"/>
      <c r="G8" s="31"/>
      <c r="H8" s="31"/>
      <c r="I8" s="31"/>
      <c r="J8" s="32"/>
      <c r="K8" s="16">
        <f>SUM(K6:K7)</f>
        <v>0</v>
      </c>
      <c r="L8" s="23"/>
    </row>
    <row r="9" ht="15">
      <c r="B9" s="4" t="s">
        <v>7</v>
      </c>
    </row>
  </sheetData>
  <mergeCells count="14">
    <mergeCell ref="B6:B7"/>
    <mergeCell ref="C6:C7"/>
    <mergeCell ref="D6:D7"/>
    <mergeCell ref="A8:J8"/>
    <mergeCell ref="B3:M3"/>
    <mergeCell ref="B4:B5"/>
    <mergeCell ref="C4:C5"/>
    <mergeCell ref="D4:D5"/>
    <mergeCell ref="E4:E5"/>
    <mergeCell ref="F4:F5"/>
    <mergeCell ref="G4:G5"/>
    <mergeCell ref="H4:H5"/>
    <mergeCell ref="I4:J4"/>
    <mergeCell ref="K4:L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workbookViewId="0" topLeftCell="A4">
      <selection activeCell="L8" sqref="L8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0" width="18.7109375" style="0" customWidth="1"/>
    <col min="11" max="12" width="18.7109375" style="17" customWidth="1"/>
  </cols>
  <sheetData>
    <row r="3" spans="2:13" ht="15">
      <c r="B3" s="34" t="s">
        <v>68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2" ht="30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62</v>
      </c>
      <c r="H4" s="37" t="s">
        <v>5</v>
      </c>
      <c r="I4" s="38" t="s">
        <v>6</v>
      </c>
      <c r="J4" s="38"/>
      <c r="K4" s="33" t="s">
        <v>63</v>
      </c>
      <c r="L4" s="33"/>
    </row>
    <row r="5" spans="2:12" ht="15">
      <c r="B5" s="36"/>
      <c r="C5" s="36"/>
      <c r="D5" s="36"/>
      <c r="E5" s="36"/>
      <c r="F5" s="36"/>
      <c r="G5" s="36"/>
      <c r="H5" s="37"/>
      <c r="I5" s="2" t="s">
        <v>23</v>
      </c>
      <c r="J5" s="2" t="s">
        <v>24</v>
      </c>
      <c r="K5" s="15" t="s">
        <v>23</v>
      </c>
      <c r="L5" s="15" t="s">
        <v>24</v>
      </c>
    </row>
    <row r="6" spans="2:12" ht="58.5" customHeight="1">
      <c r="B6" s="42" t="s">
        <v>20</v>
      </c>
      <c r="C6" s="41" t="s">
        <v>21</v>
      </c>
      <c r="D6" s="41" t="s">
        <v>22</v>
      </c>
      <c r="E6" s="8">
        <v>320</v>
      </c>
      <c r="F6" s="1">
        <v>100</v>
      </c>
      <c r="G6" s="1">
        <v>1300</v>
      </c>
      <c r="H6" s="18"/>
      <c r="I6" s="18"/>
      <c r="J6" s="18"/>
      <c r="K6" s="19">
        <f>I6*G6</f>
        <v>0</v>
      </c>
      <c r="L6" s="19">
        <f>J6*G6</f>
        <v>0</v>
      </c>
    </row>
    <row r="7" spans="2:12" ht="62.25" customHeight="1">
      <c r="B7" s="42"/>
      <c r="C7" s="41"/>
      <c r="D7" s="41"/>
      <c r="E7" s="8">
        <v>320</v>
      </c>
      <c r="F7" s="1">
        <v>200</v>
      </c>
      <c r="G7" s="1">
        <v>300</v>
      </c>
      <c r="H7" s="18"/>
      <c r="I7" s="18"/>
      <c r="J7" s="18"/>
      <c r="K7" s="19">
        <f>G7*I7</f>
        <v>0</v>
      </c>
      <c r="L7" s="19">
        <f>J7*G7</f>
        <v>0</v>
      </c>
    </row>
    <row r="8" spans="1:12" ht="15">
      <c r="A8" s="30" t="s">
        <v>25</v>
      </c>
      <c r="B8" s="31"/>
      <c r="C8" s="31"/>
      <c r="D8" s="31"/>
      <c r="E8" s="31"/>
      <c r="F8" s="31"/>
      <c r="G8" s="31"/>
      <c r="H8" s="31"/>
      <c r="I8" s="31"/>
      <c r="J8" s="32"/>
      <c r="K8" s="16">
        <f>SUM(K6:K7)</f>
        <v>0</v>
      </c>
      <c r="L8" s="23"/>
    </row>
    <row r="9" ht="15">
      <c r="B9" s="4" t="s">
        <v>7</v>
      </c>
    </row>
  </sheetData>
  <mergeCells count="14">
    <mergeCell ref="B6:B7"/>
    <mergeCell ref="C6:C7"/>
    <mergeCell ref="D6:D7"/>
    <mergeCell ref="A8:J8"/>
    <mergeCell ref="B3:M3"/>
    <mergeCell ref="B4:B5"/>
    <mergeCell ref="C4:C5"/>
    <mergeCell ref="D4:D5"/>
    <mergeCell ref="E4:E5"/>
    <mergeCell ref="F4:F5"/>
    <mergeCell ref="G4:G5"/>
    <mergeCell ref="H4:H5"/>
    <mergeCell ref="I4:J4"/>
    <mergeCell ref="K4:L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tabSelected="1" zoomScale="85" zoomScaleNormal="85" workbookViewId="0" topLeftCell="A7">
      <selection activeCell="L14" sqref="L14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6.28125" style="0" customWidth="1"/>
    <col min="5" max="5" width="16.00390625" style="0" customWidth="1"/>
    <col min="6" max="6" width="13.28125" style="0" customWidth="1"/>
    <col min="7" max="7" width="17.57421875" style="0" customWidth="1"/>
    <col min="8" max="10" width="18.7109375" style="0" customWidth="1"/>
    <col min="11" max="12" width="18.7109375" style="17" customWidth="1"/>
  </cols>
  <sheetData>
    <row r="2" spans="2:13" ht="15">
      <c r="B2" s="34" t="s">
        <v>26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2" ht="30" customHeight="1">
      <c r="B3" s="35" t="s">
        <v>0</v>
      </c>
      <c r="C3" s="35" t="s">
        <v>1</v>
      </c>
      <c r="D3" s="35" t="s">
        <v>2</v>
      </c>
      <c r="E3" s="35" t="s">
        <v>3</v>
      </c>
      <c r="F3" s="35" t="s">
        <v>4</v>
      </c>
      <c r="G3" s="35" t="s">
        <v>62</v>
      </c>
      <c r="H3" s="37" t="s">
        <v>5</v>
      </c>
      <c r="I3" s="38" t="s">
        <v>6</v>
      </c>
      <c r="J3" s="38"/>
      <c r="K3" s="33" t="s">
        <v>63</v>
      </c>
      <c r="L3" s="33"/>
    </row>
    <row r="4" spans="2:12" ht="15">
      <c r="B4" s="36"/>
      <c r="C4" s="36"/>
      <c r="D4" s="36"/>
      <c r="E4" s="36"/>
      <c r="F4" s="36"/>
      <c r="G4" s="36"/>
      <c r="H4" s="37"/>
      <c r="I4" s="2" t="s">
        <v>23</v>
      </c>
      <c r="J4" s="2" t="s">
        <v>24</v>
      </c>
      <c r="K4" s="15" t="s">
        <v>23</v>
      </c>
      <c r="L4" s="15" t="s">
        <v>24</v>
      </c>
    </row>
    <row r="5" spans="2:12" ht="71.25">
      <c r="B5" s="43" t="s">
        <v>27</v>
      </c>
      <c r="C5" s="44" t="s">
        <v>28</v>
      </c>
      <c r="D5" s="7" t="s">
        <v>29</v>
      </c>
      <c r="E5" s="1">
        <v>300</v>
      </c>
      <c r="F5" s="1">
        <v>50</v>
      </c>
      <c r="G5" s="1">
        <v>320</v>
      </c>
      <c r="H5" s="10"/>
      <c r="I5" s="11"/>
      <c r="J5" s="11"/>
      <c r="K5" s="25">
        <f>I5*G5</f>
        <v>0</v>
      </c>
      <c r="L5" s="25">
        <f>J5*G5</f>
        <v>0</v>
      </c>
    </row>
    <row r="6" spans="2:12" ht="71.25">
      <c r="B6" s="43"/>
      <c r="C6" s="44"/>
      <c r="D6" s="7" t="s">
        <v>29</v>
      </c>
      <c r="E6" s="1">
        <v>300</v>
      </c>
      <c r="F6" s="1">
        <v>100</v>
      </c>
      <c r="G6" s="1">
        <v>200</v>
      </c>
      <c r="H6" s="10"/>
      <c r="I6" s="11"/>
      <c r="J6" s="11"/>
      <c r="K6" s="25">
        <f aca="true" t="shared" si="0" ref="K6:K13">I6*G6</f>
        <v>0</v>
      </c>
      <c r="L6" s="25">
        <f aca="true" t="shared" si="1" ref="L6:L13">J6*G6</f>
        <v>0</v>
      </c>
    </row>
    <row r="7" spans="2:12" ht="72" customHeight="1">
      <c r="B7" s="43"/>
      <c r="C7" s="39" t="s">
        <v>30</v>
      </c>
      <c r="D7" s="13" t="s">
        <v>31</v>
      </c>
      <c r="E7" s="14">
        <v>350</v>
      </c>
      <c r="F7" s="14">
        <v>50</v>
      </c>
      <c r="G7" s="14">
        <v>400</v>
      </c>
      <c r="H7" s="10"/>
      <c r="I7" s="11"/>
      <c r="J7" s="11"/>
      <c r="K7" s="25">
        <f t="shared" si="0"/>
        <v>0</v>
      </c>
      <c r="L7" s="25">
        <f t="shared" si="1"/>
        <v>0</v>
      </c>
    </row>
    <row r="8" spans="2:12" ht="93.75" customHeight="1">
      <c r="B8" s="43"/>
      <c r="C8" s="43"/>
      <c r="D8" s="13" t="s">
        <v>31</v>
      </c>
      <c r="E8" s="1">
        <v>350</v>
      </c>
      <c r="F8" s="1">
        <v>100</v>
      </c>
      <c r="G8" s="1">
        <v>200</v>
      </c>
      <c r="H8" s="10"/>
      <c r="I8" s="11"/>
      <c r="J8" s="11"/>
      <c r="K8" s="25">
        <f t="shared" si="0"/>
        <v>0</v>
      </c>
      <c r="L8" s="25">
        <f t="shared" si="1"/>
        <v>0</v>
      </c>
    </row>
    <row r="9" spans="2:12" ht="93.75" customHeight="1">
      <c r="B9" s="43"/>
      <c r="C9" s="40"/>
      <c r="D9" s="13" t="s">
        <v>31</v>
      </c>
      <c r="E9" s="14">
        <v>350</v>
      </c>
      <c r="F9" s="14">
        <v>200</v>
      </c>
      <c r="G9" s="14">
        <v>2000</v>
      </c>
      <c r="H9" s="10"/>
      <c r="I9" s="11"/>
      <c r="J9" s="11"/>
      <c r="K9" s="25">
        <f t="shared" si="0"/>
        <v>0</v>
      </c>
      <c r="L9" s="25">
        <f t="shared" si="1"/>
        <v>0</v>
      </c>
    </row>
    <row r="10" spans="2:12" ht="71.25">
      <c r="B10" s="43"/>
      <c r="C10" s="44" t="s">
        <v>32</v>
      </c>
      <c r="D10" s="7" t="s">
        <v>33</v>
      </c>
      <c r="E10" s="1">
        <v>400</v>
      </c>
      <c r="F10" s="1">
        <v>50</v>
      </c>
      <c r="G10" s="1">
        <v>220</v>
      </c>
      <c r="H10" s="6"/>
      <c r="I10" s="11"/>
      <c r="J10" s="11"/>
      <c r="K10" s="25">
        <f t="shared" si="0"/>
        <v>0</v>
      </c>
      <c r="L10" s="25">
        <f t="shared" si="1"/>
        <v>0</v>
      </c>
    </row>
    <row r="11" spans="2:12" ht="71.25">
      <c r="B11" s="43"/>
      <c r="C11" s="44"/>
      <c r="D11" s="7" t="s">
        <v>33</v>
      </c>
      <c r="E11" s="1">
        <v>400</v>
      </c>
      <c r="F11" s="1">
        <v>100</v>
      </c>
      <c r="G11" s="1">
        <v>320</v>
      </c>
      <c r="H11" s="6"/>
      <c r="I11" s="11"/>
      <c r="J11" s="11"/>
      <c r="K11" s="25">
        <f t="shared" si="0"/>
        <v>0</v>
      </c>
      <c r="L11" s="25">
        <f t="shared" si="1"/>
        <v>0</v>
      </c>
    </row>
    <row r="12" spans="2:12" ht="71.25">
      <c r="B12" s="43"/>
      <c r="C12" s="44"/>
      <c r="D12" s="7" t="s">
        <v>33</v>
      </c>
      <c r="E12" s="1">
        <v>400</v>
      </c>
      <c r="F12" s="1">
        <v>200</v>
      </c>
      <c r="G12" s="9">
        <v>4400</v>
      </c>
      <c r="H12" s="6"/>
      <c r="I12" s="11"/>
      <c r="J12" s="11"/>
      <c r="K12" s="25">
        <f t="shared" si="0"/>
        <v>0</v>
      </c>
      <c r="L12" s="25">
        <f t="shared" si="1"/>
        <v>0</v>
      </c>
    </row>
    <row r="13" spans="2:12" ht="71.25">
      <c r="B13" s="40"/>
      <c r="C13" s="44"/>
      <c r="D13" s="7" t="s">
        <v>33</v>
      </c>
      <c r="E13" s="1">
        <v>400</v>
      </c>
      <c r="F13" s="1">
        <v>500</v>
      </c>
      <c r="G13" s="9">
        <v>3800</v>
      </c>
      <c r="H13" s="6"/>
      <c r="I13" s="11"/>
      <c r="J13" s="11"/>
      <c r="K13" s="25">
        <f t="shared" si="0"/>
        <v>0</v>
      </c>
      <c r="L13" s="25">
        <f t="shared" si="1"/>
        <v>0</v>
      </c>
    </row>
    <row r="14" spans="1:12" ht="15">
      <c r="A14" s="30" t="s">
        <v>25</v>
      </c>
      <c r="B14" s="31"/>
      <c r="C14" s="31"/>
      <c r="D14" s="31"/>
      <c r="E14" s="31"/>
      <c r="F14" s="31"/>
      <c r="G14" s="31"/>
      <c r="H14" s="31"/>
      <c r="I14" s="31"/>
      <c r="J14" s="32"/>
      <c r="K14" s="16">
        <f>SUM(K5:K13)</f>
        <v>0</v>
      </c>
      <c r="L14" s="23"/>
    </row>
    <row r="15" ht="15">
      <c r="B15" s="4" t="s">
        <v>7</v>
      </c>
    </row>
  </sheetData>
  <mergeCells count="15">
    <mergeCell ref="B2:M2"/>
    <mergeCell ref="C7:C9"/>
    <mergeCell ref="A14:J14"/>
    <mergeCell ref="C10:C13"/>
    <mergeCell ref="C5:C6"/>
    <mergeCell ref="B5:B13"/>
    <mergeCell ref="B3:B4"/>
    <mergeCell ref="C3:C4"/>
    <mergeCell ref="D3:D4"/>
    <mergeCell ref="E3:E4"/>
    <mergeCell ref="F3:F4"/>
    <mergeCell ref="G3:G4"/>
    <mergeCell ref="H3:H4"/>
    <mergeCell ref="I3:J3"/>
    <mergeCell ref="K3:L3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zoomScale="85" zoomScaleNormal="85" workbookViewId="0" topLeftCell="A1">
      <selection activeCell="L8" sqref="L8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6.28125" style="0" customWidth="1"/>
    <col min="5" max="5" width="16.00390625" style="0" customWidth="1"/>
    <col min="6" max="6" width="13.28125" style="0" customWidth="1"/>
    <col min="7" max="7" width="17.57421875" style="0" customWidth="1"/>
    <col min="8" max="10" width="18.7109375" style="0" customWidth="1"/>
    <col min="11" max="12" width="18.7109375" style="17" customWidth="1"/>
  </cols>
  <sheetData>
    <row r="3" spans="2:13" ht="15">
      <c r="B3" s="34" t="s">
        <v>37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2" ht="30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62</v>
      </c>
      <c r="H4" s="37" t="s">
        <v>5</v>
      </c>
      <c r="I4" s="38" t="s">
        <v>6</v>
      </c>
      <c r="J4" s="38"/>
      <c r="K4" s="33" t="s">
        <v>63</v>
      </c>
      <c r="L4" s="33"/>
    </row>
    <row r="5" spans="2:12" ht="15">
      <c r="B5" s="36"/>
      <c r="C5" s="36"/>
      <c r="D5" s="36"/>
      <c r="E5" s="36"/>
      <c r="F5" s="36"/>
      <c r="G5" s="36"/>
      <c r="H5" s="37"/>
      <c r="I5" s="2" t="s">
        <v>23</v>
      </c>
      <c r="J5" s="2" t="s">
        <v>24</v>
      </c>
      <c r="K5" s="15" t="s">
        <v>23</v>
      </c>
      <c r="L5" s="15" t="s">
        <v>24</v>
      </c>
    </row>
    <row r="6" spans="2:12" ht="105" customHeight="1">
      <c r="B6" s="42" t="s">
        <v>34</v>
      </c>
      <c r="C6" s="13" t="s">
        <v>28</v>
      </c>
      <c r="D6" s="7" t="s">
        <v>35</v>
      </c>
      <c r="E6" s="8">
        <v>300</v>
      </c>
      <c r="F6" s="1">
        <v>100</v>
      </c>
      <c r="G6" s="8">
        <v>50</v>
      </c>
      <c r="H6" s="10"/>
      <c r="I6" s="11"/>
      <c r="J6" s="11"/>
      <c r="K6" s="25">
        <f>I6*G6</f>
        <v>0</v>
      </c>
      <c r="L6" s="25">
        <f>G6*J6</f>
        <v>0</v>
      </c>
    </row>
    <row r="7" spans="2:12" ht="85.5" customHeight="1">
      <c r="B7" s="42"/>
      <c r="C7" s="13" t="s">
        <v>30</v>
      </c>
      <c r="D7" s="7" t="s">
        <v>36</v>
      </c>
      <c r="E7" s="8">
        <v>350</v>
      </c>
      <c r="F7" s="1">
        <v>200</v>
      </c>
      <c r="G7" s="8">
        <v>1100</v>
      </c>
      <c r="H7" s="6"/>
      <c r="I7" s="11"/>
      <c r="J7" s="3"/>
      <c r="K7" s="25">
        <f>I7*G7</f>
        <v>0</v>
      </c>
      <c r="L7" s="25">
        <f>G7*J7</f>
        <v>0</v>
      </c>
    </row>
    <row r="8" spans="1:12" ht="15">
      <c r="A8" s="30" t="s">
        <v>25</v>
      </c>
      <c r="B8" s="31"/>
      <c r="C8" s="31"/>
      <c r="D8" s="31"/>
      <c r="E8" s="31"/>
      <c r="F8" s="31"/>
      <c r="G8" s="31"/>
      <c r="H8" s="31"/>
      <c r="I8" s="31"/>
      <c r="J8" s="32"/>
      <c r="K8" s="25">
        <f>SUM(K6:K7)</f>
        <v>0</v>
      </c>
      <c r="L8" s="25"/>
    </row>
    <row r="9" ht="15">
      <c r="B9" s="4" t="s">
        <v>7</v>
      </c>
    </row>
  </sheetData>
  <mergeCells count="12">
    <mergeCell ref="A8:J8"/>
    <mergeCell ref="B6:B7"/>
    <mergeCell ref="B3:M3"/>
    <mergeCell ref="B4:B5"/>
    <mergeCell ref="C4:C5"/>
    <mergeCell ref="D4:D5"/>
    <mergeCell ref="E4:E5"/>
    <mergeCell ref="F4:F5"/>
    <mergeCell ref="G4:G5"/>
    <mergeCell ref="H4:H5"/>
    <mergeCell ref="I4:J4"/>
    <mergeCell ref="K4:L4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8"/>
  <sheetViews>
    <sheetView workbookViewId="0" topLeftCell="A1">
      <selection activeCell="L7" sqref="L7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0" width="18.7109375" style="0" customWidth="1"/>
    <col min="11" max="12" width="18.7109375" style="17" customWidth="1"/>
  </cols>
  <sheetData>
    <row r="3" spans="2:13" ht="15">
      <c r="B3" s="34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2" ht="30" customHeight="1">
      <c r="B4" s="35" t="s">
        <v>0</v>
      </c>
      <c r="C4" s="35" t="s">
        <v>1</v>
      </c>
      <c r="D4" s="35" t="s">
        <v>2</v>
      </c>
      <c r="E4" s="35" t="s">
        <v>64</v>
      </c>
      <c r="F4" s="35" t="s">
        <v>4</v>
      </c>
      <c r="G4" s="35" t="s">
        <v>62</v>
      </c>
      <c r="H4" s="37" t="s">
        <v>5</v>
      </c>
      <c r="I4" s="38" t="s">
        <v>6</v>
      </c>
      <c r="J4" s="38"/>
      <c r="K4" s="33" t="s">
        <v>63</v>
      </c>
      <c r="L4" s="33"/>
    </row>
    <row r="5" spans="2:12" ht="15">
      <c r="B5" s="36"/>
      <c r="C5" s="36"/>
      <c r="D5" s="36"/>
      <c r="E5" s="36"/>
      <c r="F5" s="36"/>
      <c r="G5" s="36"/>
      <c r="H5" s="37"/>
      <c r="I5" s="2" t="s">
        <v>23</v>
      </c>
      <c r="J5" s="2" t="s">
        <v>24</v>
      </c>
      <c r="K5" s="15" t="s">
        <v>23</v>
      </c>
      <c r="L5" s="15" t="s">
        <v>24</v>
      </c>
    </row>
    <row r="6" spans="2:12" ht="71.25">
      <c r="B6" s="14" t="s">
        <v>39</v>
      </c>
      <c r="C6" s="7" t="s">
        <v>40</v>
      </c>
      <c r="D6" s="7" t="s">
        <v>41</v>
      </c>
      <c r="E6" s="8">
        <v>1000</v>
      </c>
      <c r="F6" s="1">
        <v>2000</v>
      </c>
      <c r="G6" s="8">
        <v>50</v>
      </c>
      <c r="H6" s="18"/>
      <c r="I6" s="18"/>
      <c r="J6" s="18"/>
      <c r="K6" s="19">
        <f>I6*G6</f>
        <v>0</v>
      </c>
      <c r="L6" s="19">
        <f>J6*G6</f>
        <v>0</v>
      </c>
    </row>
    <row r="7" spans="1:12" ht="15">
      <c r="A7" s="30" t="s">
        <v>25</v>
      </c>
      <c r="B7" s="31"/>
      <c r="C7" s="31"/>
      <c r="D7" s="31"/>
      <c r="E7" s="31"/>
      <c r="F7" s="31"/>
      <c r="G7" s="31"/>
      <c r="H7" s="31"/>
      <c r="I7" s="31"/>
      <c r="J7" s="32"/>
      <c r="K7" s="16">
        <f>SUM(K6:K6)</f>
        <v>0</v>
      </c>
      <c r="L7" s="23"/>
    </row>
    <row r="8" ht="15">
      <c r="B8" s="4" t="s">
        <v>7</v>
      </c>
    </row>
  </sheetData>
  <mergeCells count="11">
    <mergeCell ref="A7:J7"/>
    <mergeCell ref="K4:L4"/>
    <mergeCell ref="B3:M3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workbookViewId="0" topLeftCell="A1">
      <selection activeCell="L8" sqref="L8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0" width="18.7109375" style="0" customWidth="1"/>
    <col min="11" max="12" width="18.7109375" style="17" customWidth="1"/>
  </cols>
  <sheetData>
    <row r="3" spans="2:13" ht="15">
      <c r="B3" s="34" t="s">
        <v>42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2" ht="30" customHeight="1">
      <c r="B4" s="35" t="s">
        <v>0</v>
      </c>
      <c r="C4" s="35" t="s">
        <v>1</v>
      </c>
      <c r="D4" s="35" t="s">
        <v>2</v>
      </c>
      <c r="E4" s="35" t="s">
        <v>65</v>
      </c>
      <c r="F4" s="35" t="s">
        <v>4</v>
      </c>
      <c r="G4" s="35" t="s">
        <v>62</v>
      </c>
      <c r="H4" s="37" t="s">
        <v>5</v>
      </c>
      <c r="I4" s="38" t="s">
        <v>6</v>
      </c>
      <c r="J4" s="38"/>
      <c r="K4" s="33" t="s">
        <v>63</v>
      </c>
      <c r="L4" s="33"/>
    </row>
    <row r="5" spans="2:12" ht="15">
      <c r="B5" s="36"/>
      <c r="C5" s="36"/>
      <c r="D5" s="36"/>
      <c r="E5" s="36"/>
      <c r="F5" s="36"/>
      <c r="G5" s="36"/>
      <c r="H5" s="37"/>
      <c r="I5" s="2" t="s">
        <v>23</v>
      </c>
      <c r="J5" s="2" t="s">
        <v>24</v>
      </c>
      <c r="K5" s="15" t="s">
        <v>23</v>
      </c>
      <c r="L5" s="15" t="s">
        <v>24</v>
      </c>
    </row>
    <row r="6" spans="2:12" ht="58.5" customHeight="1">
      <c r="B6" s="42" t="s">
        <v>43</v>
      </c>
      <c r="C6" s="44" t="s">
        <v>44</v>
      </c>
      <c r="D6" s="41" t="s">
        <v>45</v>
      </c>
      <c r="E6" s="1">
        <v>279.32</v>
      </c>
      <c r="F6" s="1">
        <v>10</v>
      </c>
      <c r="G6" s="9">
        <v>4800</v>
      </c>
      <c r="H6" s="26"/>
      <c r="I6" s="26"/>
      <c r="J6" s="26"/>
      <c r="K6" s="26">
        <f>I6*G6</f>
        <v>0</v>
      </c>
      <c r="L6" s="26">
        <f>G6*J6</f>
        <v>0</v>
      </c>
    </row>
    <row r="7" spans="2:12" ht="76.5" customHeight="1">
      <c r="B7" s="42"/>
      <c r="C7" s="44"/>
      <c r="D7" s="41"/>
      <c r="E7" s="1">
        <v>279.32</v>
      </c>
      <c r="F7" s="1">
        <v>20</v>
      </c>
      <c r="G7" s="1">
        <v>1600</v>
      </c>
      <c r="H7" s="26"/>
      <c r="I7" s="26"/>
      <c r="J7" s="26"/>
      <c r="K7" s="26">
        <f>I7*G7</f>
        <v>0</v>
      </c>
      <c r="L7" s="26">
        <f>G7*J7</f>
        <v>0</v>
      </c>
    </row>
    <row r="8" spans="1:12" ht="15">
      <c r="A8" s="30" t="s">
        <v>25</v>
      </c>
      <c r="B8" s="31"/>
      <c r="C8" s="31"/>
      <c r="D8" s="31"/>
      <c r="E8" s="31"/>
      <c r="F8" s="31"/>
      <c r="G8" s="31"/>
      <c r="H8" s="31"/>
      <c r="I8" s="31"/>
      <c r="J8" s="32"/>
      <c r="K8" s="16">
        <f>SUM(K6:K7)</f>
        <v>0</v>
      </c>
      <c r="L8" s="23"/>
    </row>
    <row r="9" ht="15">
      <c r="B9" s="4" t="s">
        <v>7</v>
      </c>
    </row>
  </sheetData>
  <mergeCells count="14">
    <mergeCell ref="B6:B7"/>
    <mergeCell ref="C6:C7"/>
    <mergeCell ref="D6:D7"/>
    <mergeCell ref="A8:J8"/>
    <mergeCell ref="B3:M3"/>
    <mergeCell ref="B4:B5"/>
    <mergeCell ref="C4:C5"/>
    <mergeCell ref="D4:D5"/>
    <mergeCell ref="E4:E5"/>
    <mergeCell ref="F4:F5"/>
    <mergeCell ref="G4:G5"/>
    <mergeCell ref="H4:H5"/>
    <mergeCell ref="I4:J4"/>
    <mergeCell ref="K4:L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8"/>
  <sheetViews>
    <sheetView workbookViewId="0" topLeftCell="A1">
      <selection activeCell="L7" sqref="L7"/>
    </sheetView>
  </sheetViews>
  <sheetFormatPr defaultColWidth="9.140625" defaultRowHeight="15"/>
  <cols>
    <col min="2" max="2" width="11.421875" style="0" customWidth="1"/>
    <col min="3" max="3" width="16.8515625" style="0" customWidth="1"/>
    <col min="4" max="4" width="13.28125" style="0" customWidth="1"/>
    <col min="5" max="5" width="16.00390625" style="0" customWidth="1"/>
    <col min="6" max="6" width="13.28125" style="0" customWidth="1"/>
    <col min="7" max="7" width="17.57421875" style="0" customWidth="1"/>
    <col min="8" max="10" width="18.7109375" style="0" customWidth="1"/>
    <col min="11" max="12" width="18.7109375" style="17" customWidth="1"/>
  </cols>
  <sheetData>
    <row r="3" spans="2:13" ht="15">
      <c r="B3" s="34" t="s">
        <v>46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2" ht="30" customHeight="1">
      <c r="B4" s="35" t="s">
        <v>0</v>
      </c>
      <c r="C4" s="35" t="s">
        <v>1</v>
      </c>
      <c r="D4" s="35" t="s">
        <v>2</v>
      </c>
      <c r="E4" s="35" t="s">
        <v>65</v>
      </c>
      <c r="F4" s="35" t="s">
        <v>4</v>
      </c>
      <c r="G4" s="35" t="s">
        <v>62</v>
      </c>
      <c r="H4" s="37" t="s">
        <v>5</v>
      </c>
      <c r="I4" s="38" t="s">
        <v>6</v>
      </c>
      <c r="J4" s="38"/>
      <c r="K4" s="33" t="s">
        <v>63</v>
      </c>
      <c r="L4" s="33"/>
    </row>
    <row r="5" spans="2:12" ht="15">
      <c r="B5" s="36"/>
      <c r="C5" s="36"/>
      <c r="D5" s="36"/>
      <c r="E5" s="36"/>
      <c r="F5" s="36"/>
      <c r="G5" s="36"/>
      <c r="H5" s="37"/>
      <c r="I5" s="2" t="s">
        <v>23</v>
      </c>
      <c r="J5" s="2" t="s">
        <v>24</v>
      </c>
      <c r="K5" s="15" t="s">
        <v>23</v>
      </c>
      <c r="L5" s="15" t="s">
        <v>24</v>
      </c>
    </row>
    <row r="6" spans="2:12" ht="85.5">
      <c r="B6" s="1" t="s">
        <v>47</v>
      </c>
      <c r="C6" s="7" t="s">
        <v>48</v>
      </c>
      <c r="D6" s="7" t="s">
        <v>49</v>
      </c>
      <c r="E6" s="8">
        <v>279.32</v>
      </c>
      <c r="F6" s="1">
        <v>10</v>
      </c>
      <c r="G6" s="9">
        <v>4200</v>
      </c>
      <c r="H6" s="26"/>
      <c r="I6" s="26"/>
      <c r="J6" s="26"/>
      <c r="K6" s="19">
        <f>I6*G6</f>
        <v>0</v>
      </c>
      <c r="L6" s="19">
        <f>J6*G6</f>
        <v>0</v>
      </c>
    </row>
    <row r="7" spans="1:12" ht="15">
      <c r="A7" s="30" t="s">
        <v>25</v>
      </c>
      <c r="B7" s="31"/>
      <c r="C7" s="31"/>
      <c r="D7" s="31"/>
      <c r="E7" s="31"/>
      <c r="F7" s="31"/>
      <c r="G7" s="31"/>
      <c r="H7" s="31"/>
      <c r="I7" s="31"/>
      <c r="J7" s="32"/>
      <c r="K7" s="16">
        <f>SUM(K6)</f>
        <v>0</v>
      </c>
      <c r="L7" s="23"/>
    </row>
    <row r="8" ht="15">
      <c r="B8" s="4" t="s">
        <v>7</v>
      </c>
    </row>
  </sheetData>
  <mergeCells count="11">
    <mergeCell ref="A7:J7"/>
    <mergeCell ref="K4:L4"/>
    <mergeCell ref="B3:M3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Mičánková Lucie</cp:lastModifiedBy>
  <cp:lastPrinted>2018-11-27T11:39:50Z</cp:lastPrinted>
  <dcterms:created xsi:type="dcterms:W3CDTF">2018-11-23T12:43:49Z</dcterms:created>
  <dcterms:modified xsi:type="dcterms:W3CDTF">2021-06-09T09:16:37Z</dcterms:modified>
  <cp:category/>
  <cp:version/>
  <cp:contentType/>
  <cp:contentStatus/>
</cp:coreProperties>
</file>