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<sst xmlns="http://schemas.openxmlformats.org/spreadsheetml/2006/main" count="343" uniqueCount="70">
  <si>
    <t>Nabídková cena za daný počet balení (Kč bez DPH)</t>
  </si>
  <si>
    <t>Číslo zboží</t>
  </si>
  <si>
    <t>Zúčtovací datum</t>
  </si>
  <si>
    <t>Typ položky</t>
  </si>
  <si>
    <t>Středisko Kód</t>
  </si>
  <si>
    <t>Číslo dokladu</t>
  </si>
  <si>
    <t>Kód lokace</t>
  </si>
  <si>
    <t>Čárový kód</t>
  </si>
  <si>
    <t>Kód měrné jednotky</t>
  </si>
  <si>
    <t>Základní měrná jednotka</t>
  </si>
  <si>
    <t>Zůstatek (množství)</t>
  </si>
  <si>
    <t>Částka</t>
  </si>
  <si>
    <t>Množství</t>
  </si>
  <si>
    <t>Fakturované množství</t>
  </si>
  <si>
    <t>Adjustované náklady</t>
  </si>
  <si>
    <t>Zaúčtované náklady</t>
  </si>
  <si>
    <t>Otevřeno</t>
  </si>
  <si>
    <t>Šarže</t>
  </si>
  <si>
    <t>VC - výr.cena</t>
  </si>
  <si>
    <t>PD - přirážka dod.</t>
  </si>
  <si>
    <t>NC</t>
  </si>
  <si>
    <t>PC - prod.cena MF</t>
  </si>
  <si>
    <t>MAX - prod.cena ZP</t>
  </si>
  <si>
    <t>Rodné číslo</t>
  </si>
  <si>
    <t>ZUL</t>
  </si>
  <si>
    <t>PL - pro ZUL</t>
  </si>
  <si>
    <t>Datum adj.ceny Lék</t>
  </si>
  <si>
    <t>Pořizovací cena z Fa</t>
  </si>
  <si>
    <t>Orientační nák.cena s DPH</t>
  </si>
  <si>
    <t>Kontrola</t>
  </si>
  <si>
    <t>Kontrolní atest</t>
  </si>
  <si>
    <t>Datum expirace</t>
  </si>
  <si>
    <t>Prvotní</t>
  </si>
  <si>
    <t>Zuctovano</t>
  </si>
  <si>
    <t>Číslo položky</t>
  </si>
  <si>
    <t>DPH účto skupina zboží</t>
  </si>
  <si>
    <t>DPH obchodní účto skupina</t>
  </si>
  <si>
    <t>DPH %</t>
  </si>
  <si>
    <t>Částka DPH</t>
  </si>
  <si>
    <t>Přeúčtování DPH koef.</t>
  </si>
  <si>
    <t>Adjustovaná částka neupl.DPH</t>
  </si>
  <si>
    <t>Přeúčtovaná částka DPH</t>
  </si>
  <si>
    <t>Použitý koeficient DPH</t>
  </si>
  <si>
    <t>Obecná obch US</t>
  </si>
  <si>
    <t>Účto skupina zboží</t>
  </si>
  <si>
    <t>Obecná US Zboží</t>
  </si>
  <si>
    <t>Nákup</t>
  </si>
  <si>
    <t>KS</t>
  </si>
  <si>
    <t>249 895,00</t>
  </si>
  <si>
    <t>Ne</t>
  </si>
  <si>
    <t>IF1901CR</t>
  </si>
  <si>
    <t>56 794,32</t>
  </si>
  <si>
    <t>65 806,50</t>
  </si>
  <si>
    <t>62 473,75</t>
  </si>
  <si>
    <t>Ano</t>
  </si>
  <si>
    <t>Z_10ZB</t>
  </si>
  <si>
    <t>TUZEM_PLAT</t>
  </si>
  <si>
    <t>ne</t>
  </si>
  <si>
    <t>OBCHOD</t>
  </si>
  <si>
    <t>LEKY</t>
  </si>
  <si>
    <t>64 667,00</t>
  </si>
  <si>
    <t>249 895,01</t>
  </si>
  <si>
    <t>374 842,50</t>
  </si>
  <si>
    <t>Cena 1ks (Kč bez DPH)</t>
  </si>
  <si>
    <t>Cena 1ks (Kč vč. DPH)</t>
  </si>
  <si>
    <t>Počet ks</t>
  </si>
  <si>
    <t>Velikost</t>
  </si>
  <si>
    <t>21% DPH</t>
  </si>
  <si>
    <t>Pytle na infekční odpad</t>
  </si>
  <si>
    <t>120l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</si>
</sst>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/>
    </xf>
    <xf numFmtId="0" fontId="4" fillId="3" borderId="8" xfId="0" applyFont="1" applyFill="1" applyBorder="1" applyAlignment="1">
      <alignment vertical="top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14" fontId="0" fillId="0" borderId="0" xfId="0" applyNumberFormat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3" borderId="8" xfId="0" applyNumberFormat="1" applyFont="1" applyFill="1" applyBorder="1" applyAlignment="1">
      <alignment vertical="top" wrapText="1"/>
    </xf>
    <xf numFmtId="4" fontId="2" fillId="3" borderId="8" xfId="0" applyNumberFormat="1" applyFont="1" applyFill="1" applyBorder="1" applyAlignment="1">
      <alignment wrapText="1"/>
    </xf>
    <xf numFmtId="4" fontId="4" fillId="4" borderId="8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center" wrapText="1"/>
    </xf>
    <xf numFmtId="3" fontId="3" fillId="3" borderId="8" xfId="0" applyNumberFormat="1" applyFont="1" applyFill="1" applyBorder="1"/>
    <xf numFmtId="0" fontId="4" fillId="3" borderId="9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98" zoomScaleNormal="98" workbookViewId="0" topLeftCell="A1">
      <selection activeCell="O17" sqref="O17"/>
    </sheetView>
  </sheetViews>
  <sheetFormatPr defaultColWidth="9.140625" defaultRowHeight="15"/>
  <cols>
    <col min="1" max="1" width="2.8515625" style="1" customWidth="1"/>
    <col min="2" max="2" width="26.140625" style="1" bestFit="1" customWidth="1"/>
    <col min="3" max="3" width="71.57421875" style="1" bestFit="1" customWidth="1"/>
    <col min="4" max="4" width="14.28125" style="1" customWidth="1"/>
    <col min="5" max="5" width="11.7109375" style="1" customWidth="1"/>
    <col min="6" max="6" width="14.00390625" style="1" customWidth="1"/>
    <col min="7" max="7" width="11.8515625" style="1" bestFit="1" customWidth="1"/>
    <col min="8" max="8" width="27.8515625" style="18" customWidth="1"/>
    <col min="9" max="16384" width="9.140625" style="1" customWidth="1"/>
  </cols>
  <sheetData>
    <row r="1" spans="2:8" ht="15">
      <c r="B1" s="2"/>
      <c r="C1" s="2"/>
      <c r="D1" s="2"/>
      <c r="E1" s="2"/>
      <c r="F1" s="2"/>
      <c r="G1" s="2"/>
      <c r="H1" s="12"/>
    </row>
    <row r="2" spans="2:8" ht="15">
      <c r="B2" s="23"/>
      <c r="C2" s="23"/>
      <c r="D2" s="23"/>
      <c r="E2" s="23"/>
      <c r="F2" s="23"/>
      <c r="G2" s="23"/>
      <c r="H2" s="24"/>
    </row>
    <row r="3" spans="2:8" ht="15">
      <c r="B3" s="5"/>
      <c r="C3" s="5"/>
      <c r="D3" s="5"/>
      <c r="E3" s="5"/>
      <c r="F3" s="5"/>
      <c r="G3" s="5"/>
      <c r="H3" s="13"/>
    </row>
    <row r="4" spans="1:9" ht="25.5">
      <c r="A4" s="3"/>
      <c r="B4" s="8" t="s">
        <v>68</v>
      </c>
      <c r="C4" s="8" t="s">
        <v>66</v>
      </c>
      <c r="D4" s="9" t="s">
        <v>63</v>
      </c>
      <c r="E4" s="10" t="s">
        <v>67</v>
      </c>
      <c r="F4" s="20" t="s">
        <v>64</v>
      </c>
      <c r="G4" s="19" t="s">
        <v>65</v>
      </c>
      <c r="H4" s="14" t="s">
        <v>0</v>
      </c>
      <c r="I4" s="4"/>
    </row>
    <row r="5" spans="1:9" ht="12.75" customHeight="1">
      <c r="A5" s="3"/>
      <c r="B5" s="22"/>
      <c r="C5" s="8" t="s">
        <v>69</v>
      </c>
      <c r="D5" s="7"/>
      <c r="E5" s="7"/>
      <c r="F5" s="7"/>
      <c r="G5" s="21">
        <v>153300</v>
      </c>
      <c r="H5" s="15">
        <f>D5*G5</f>
        <v>0</v>
      </c>
      <c r="I5" s="4"/>
    </row>
    <row r="6" spans="2:8" ht="15">
      <c r="B6" s="5"/>
      <c r="C6" s="5"/>
      <c r="D6" s="5"/>
      <c r="E6" s="5"/>
      <c r="F6" s="5"/>
      <c r="G6" s="5"/>
      <c r="H6" s="13"/>
    </row>
    <row r="7" spans="1:9" ht="15">
      <c r="A7" s="3"/>
      <c r="B7" s="25"/>
      <c r="C7" s="25"/>
      <c r="D7" s="25"/>
      <c r="E7" s="25"/>
      <c r="F7" s="25"/>
      <c r="G7" s="25"/>
      <c r="H7" s="16">
        <f>SUM(H5:H6)</f>
        <v>0</v>
      </c>
      <c r="I7" s="4"/>
    </row>
    <row r="8" spans="2:8" ht="15">
      <c r="B8" s="6"/>
      <c r="C8" s="6"/>
      <c r="D8" s="6"/>
      <c r="E8" s="6"/>
      <c r="F8" s="6"/>
      <c r="G8" s="6"/>
      <c r="H8" s="17"/>
    </row>
  </sheetData>
  <mergeCells count="2">
    <mergeCell ref="B2:H2"/>
    <mergeCell ref="B7:G7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workbookViewId="0" topLeftCell="A1">
      <selection activeCell="T13" sqref="T13"/>
    </sheetView>
  </sheetViews>
  <sheetFormatPr defaultColWidth="9.140625" defaultRowHeight="15"/>
  <cols>
    <col min="2" max="2" width="15.421875" style="0" bestFit="1" customWidth="1"/>
  </cols>
  <sheetData>
    <row r="1" spans="1:48" ht="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1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24</v>
      </c>
      <c r="AT1" t="s">
        <v>44</v>
      </c>
      <c r="AU1" t="s">
        <v>24</v>
      </c>
      <c r="AV1" t="s">
        <v>45</v>
      </c>
    </row>
    <row r="2" spans="1:48" ht="15">
      <c r="A2">
        <v>505021</v>
      </c>
      <c r="B2" s="11">
        <v>43895</v>
      </c>
      <c r="C2" t="s">
        <v>46</v>
      </c>
      <c r="D2">
        <v>3602</v>
      </c>
      <c r="E2">
        <v>2204014092</v>
      </c>
      <c r="F2">
        <v>623</v>
      </c>
      <c r="G2">
        <v>505021000001</v>
      </c>
      <c r="H2" t="s">
        <v>47</v>
      </c>
      <c r="I2" t="s">
        <v>47</v>
      </c>
      <c r="J2">
        <v>0</v>
      </c>
      <c r="K2" t="s">
        <v>48</v>
      </c>
      <c r="L2">
        <v>4</v>
      </c>
      <c r="M2">
        <v>4</v>
      </c>
      <c r="N2" t="s">
        <v>48</v>
      </c>
      <c r="O2" t="s">
        <v>48</v>
      </c>
      <c r="P2" t="s">
        <v>49</v>
      </c>
      <c r="Q2" t="s">
        <v>50</v>
      </c>
      <c r="R2" t="s">
        <v>51</v>
      </c>
      <c r="S2">
        <v>0</v>
      </c>
      <c r="T2" t="s">
        <v>51</v>
      </c>
      <c r="U2" t="s">
        <v>52</v>
      </c>
      <c r="V2">
        <v>0</v>
      </c>
      <c r="X2" t="s">
        <v>49</v>
      </c>
      <c r="Y2">
        <v>0</v>
      </c>
      <c r="Z2" s="11">
        <v>43930</v>
      </c>
      <c r="AA2" t="s">
        <v>53</v>
      </c>
      <c r="AB2" t="s">
        <v>53</v>
      </c>
      <c r="AE2" s="11">
        <v>44439</v>
      </c>
      <c r="AF2" t="s">
        <v>54</v>
      </c>
      <c r="AG2" t="s">
        <v>54</v>
      </c>
      <c r="AH2">
        <v>505021</v>
      </c>
      <c r="AI2">
        <v>36580117</v>
      </c>
      <c r="AJ2" t="s">
        <v>55</v>
      </c>
      <c r="AK2" t="s">
        <v>56</v>
      </c>
      <c r="AL2">
        <v>0</v>
      </c>
      <c r="AM2">
        <v>0</v>
      </c>
      <c r="AN2" t="s">
        <v>57</v>
      </c>
      <c r="AO2">
        <v>0</v>
      </c>
      <c r="AP2">
        <v>0</v>
      </c>
      <c r="AQ2">
        <v>0</v>
      </c>
      <c r="AR2" t="s">
        <v>58</v>
      </c>
      <c r="AS2" t="s">
        <v>49</v>
      </c>
      <c r="AT2" t="s">
        <v>59</v>
      </c>
      <c r="AU2" t="s">
        <v>49</v>
      </c>
      <c r="AV2" t="s">
        <v>59</v>
      </c>
    </row>
    <row r="3" spans="1:48" ht="15">
      <c r="A3">
        <v>505021</v>
      </c>
      <c r="B3" s="11">
        <v>43936</v>
      </c>
      <c r="C3" t="s">
        <v>46</v>
      </c>
      <c r="D3">
        <v>3602</v>
      </c>
      <c r="E3">
        <v>2204019680</v>
      </c>
      <c r="F3">
        <v>623</v>
      </c>
      <c r="G3">
        <v>505021000002</v>
      </c>
      <c r="H3" t="s">
        <v>47</v>
      </c>
      <c r="I3" t="s">
        <v>47</v>
      </c>
      <c r="J3">
        <v>0</v>
      </c>
      <c r="K3" t="s">
        <v>48</v>
      </c>
      <c r="L3">
        <v>4</v>
      </c>
      <c r="M3">
        <v>4</v>
      </c>
      <c r="N3" t="s">
        <v>48</v>
      </c>
      <c r="O3" t="s">
        <v>48</v>
      </c>
      <c r="P3" t="s">
        <v>49</v>
      </c>
      <c r="Q3" t="s">
        <v>50</v>
      </c>
      <c r="R3" t="s">
        <v>51</v>
      </c>
      <c r="S3">
        <v>0</v>
      </c>
      <c r="T3" t="s">
        <v>51</v>
      </c>
      <c r="U3" t="s">
        <v>52</v>
      </c>
      <c r="V3">
        <v>0</v>
      </c>
      <c r="X3" t="s">
        <v>49</v>
      </c>
      <c r="Y3">
        <v>0</v>
      </c>
      <c r="Z3" s="11">
        <v>43962</v>
      </c>
      <c r="AA3" t="s">
        <v>53</v>
      </c>
      <c r="AB3" t="s">
        <v>53</v>
      </c>
      <c r="AE3" s="11">
        <v>44439</v>
      </c>
      <c r="AF3" t="s">
        <v>54</v>
      </c>
      <c r="AG3" t="s">
        <v>54</v>
      </c>
      <c r="AH3">
        <v>505021</v>
      </c>
      <c r="AI3">
        <v>36793099</v>
      </c>
      <c r="AJ3" t="s">
        <v>55</v>
      </c>
      <c r="AK3" t="s">
        <v>56</v>
      </c>
      <c r="AL3">
        <v>0</v>
      </c>
      <c r="AM3">
        <v>0</v>
      </c>
      <c r="AN3" t="s">
        <v>57</v>
      </c>
      <c r="AO3">
        <v>0</v>
      </c>
      <c r="AP3">
        <v>0</v>
      </c>
      <c r="AQ3">
        <v>0</v>
      </c>
      <c r="AR3" t="s">
        <v>58</v>
      </c>
      <c r="AS3" t="s">
        <v>49</v>
      </c>
      <c r="AT3" t="s">
        <v>59</v>
      </c>
      <c r="AU3" t="s">
        <v>49</v>
      </c>
      <c r="AV3" t="s">
        <v>59</v>
      </c>
    </row>
    <row r="4" spans="1:48" ht="15">
      <c r="A4">
        <v>505021</v>
      </c>
      <c r="B4" s="11">
        <v>43951</v>
      </c>
      <c r="C4" t="s">
        <v>46</v>
      </c>
      <c r="D4">
        <v>3602</v>
      </c>
      <c r="E4">
        <v>2204022922</v>
      </c>
      <c r="F4">
        <v>623</v>
      </c>
      <c r="G4">
        <v>505021000003</v>
      </c>
      <c r="H4" t="s">
        <v>47</v>
      </c>
      <c r="I4" t="s">
        <v>47</v>
      </c>
      <c r="J4">
        <v>0</v>
      </c>
      <c r="K4" t="s">
        <v>48</v>
      </c>
      <c r="L4">
        <v>4</v>
      </c>
      <c r="M4">
        <v>4</v>
      </c>
      <c r="N4" t="s">
        <v>48</v>
      </c>
      <c r="O4" t="s">
        <v>48</v>
      </c>
      <c r="P4" t="s">
        <v>49</v>
      </c>
      <c r="Q4" t="s">
        <v>50</v>
      </c>
      <c r="R4" t="s">
        <v>51</v>
      </c>
      <c r="S4">
        <v>0</v>
      </c>
      <c r="T4" t="s">
        <v>51</v>
      </c>
      <c r="U4" t="s">
        <v>52</v>
      </c>
      <c r="V4">
        <v>0</v>
      </c>
      <c r="X4" t="s">
        <v>49</v>
      </c>
      <c r="Y4">
        <v>0</v>
      </c>
      <c r="Z4" s="11">
        <v>43956</v>
      </c>
      <c r="AA4" t="s">
        <v>53</v>
      </c>
      <c r="AB4" t="s">
        <v>53</v>
      </c>
      <c r="AE4" s="11">
        <v>44439</v>
      </c>
      <c r="AF4" t="s">
        <v>54</v>
      </c>
      <c r="AG4" t="s">
        <v>54</v>
      </c>
      <c r="AH4">
        <v>505021</v>
      </c>
      <c r="AI4">
        <v>36876422</v>
      </c>
      <c r="AJ4" t="s">
        <v>55</v>
      </c>
      <c r="AK4" t="s">
        <v>56</v>
      </c>
      <c r="AL4">
        <v>0</v>
      </c>
      <c r="AM4">
        <v>0</v>
      </c>
      <c r="AN4" t="s">
        <v>57</v>
      </c>
      <c r="AO4">
        <v>0</v>
      </c>
      <c r="AP4">
        <v>0</v>
      </c>
      <c r="AQ4">
        <v>0</v>
      </c>
      <c r="AR4" t="s">
        <v>58</v>
      </c>
      <c r="AS4" t="s">
        <v>49</v>
      </c>
      <c r="AT4" t="s">
        <v>59</v>
      </c>
      <c r="AU4" t="s">
        <v>49</v>
      </c>
      <c r="AV4" t="s">
        <v>59</v>
      </c>
    </row>
    <row r="5" spans="1:48" ht="15">
      <c r="A5">
        <v>505021</v>
      </c>
      <c r="B5" s="11">
        <v>43957</v>
      </c>
      <c r="C5" t="s">
        <v>46</v>
      </c>
      <c r="D5">
        <v>3602</v>
      </c>
      <c r="E5">
        <v>2204023920</v>
      </c>
      <c r="F5">
        <v>623</v>
      </c>
      <c r="G5">
        <v>505021000004</v>
      </c>
      <c r="H5" t="s">
        <v>47</v>
      </c>
      <c r="I5" t="s">
        <v>47</v>
      </c>
      <c r="J5">
        <v>0</v>
      </c>
      <c r="K5" t="s">
        <v>48</v>
      </c>
      <c r="L5">
        <v>4</v>
      </c>
      <c r="M5">
        <v>4</v>
      </c>
      <c r="N5" t="s">
        <v>48</v>
      </c>
      <c r="O5" t="s">
        <v>48</v>
      </c>
      <c r="P5" t="s">
        <v>49</v>
      </c>
      <c r="Q5" t="s">
        <v>50</v>
      </c>
      <c r="R5" t="s">
        <v>51</v>
      </c>
      <c r="S5">
        <v>0</v>
      </c>
      <c r="T5" t="s">
        <v>51</v>
      </c>
      <c r="U5" t="s">
        <v>52</v>
      </c>
      <c r="V5">
        <v>0</v>
      </c>
      <c r="X5" t="s">
        <v>49</v>
      </c>
      <c r="Y5">
        <v>0</v>
      </c>
      <c r="Z5" s="11">
        <v>43992</v>
      </c>
      <c r="AA5" t="s">
        <v>53</v>
      </c>
      <c r="AB5" t="s">
        <v>53</v>
      </c>
      <c r="AE5" s="11">
        <v>44439</v>
      </c>
      <c r="AF5" t="s">
        <v>54</v>
      </c>
      <c r="AG5" t="s">
        <v>54</v>
      </c>
      <c r="AH5">
        <v>505021</v>
      </c>
      <c r="AI5">
        <v>36905572</v>
      </c>
      <c r="AJ5" t="s">
        <v>55</v>
      </c>
      <c r="AK5" t="s">
        <v>56</v>
      </c>
      <c r="AL5">
        <v>0</v>
      </c>
      <c r="AM5">
        <v>0</v>
      </c>
      <c r="AN5" t="s">
        <v>57</v>
      </c>
      <c r="AO5">
        <v>0</v>
      </c>
      <c r="AP5">
        <v>0</v>
      </c>
      <c r="AQ5">
        <v>0</v>
      </c>
      <c r="AR5" t="s">
        <v>58</v>
      </c>
      <c r="AS5" t="s">
        <v>49</v>
      </c>
      <c r="AT5" t="s">
        <v>59</v>
      </c>
      <c r="AU5" t="s">
        <v>49</v>
      </c>
      <c r="AV5" t="s">
        <v>59</v>
      </c>
    </row>
    <row r="6" spans="1:48" ht="15">
      <c r="A6">
        <v>505021</v>
      </c>
      <c r="B6" s="11">
        <v>43980</v>
      </c>
      <c r="C6" t="s">
        <v>46</v>
      </c>
      <c r="D6">
        <v>3602</v>
      </c>
      <c r="E6">
        <v>2204028764</v>
      </c>
      <c r="F6">
        <v>623</v>
      </c>
      <c r="G6">
        <v>505021000005</v>
      </c>
      <c r="H6" t="s">
        <v>47</v>
      </c>
      <c r="I6" t="s">
        <v>47</v>
      </c>
      <c r="J6">
        <v>0</v>
      </c>
      <c r="K6" t="s">
        <v>48</v>
      </c>
      <c r="L6">
        <v>4</v>
      </c>
      <c r="M6">
        <v>4</v>
      </c>
      <c r="N6" t="s">
        <v>48</v>
      </c>
      <c r="O6" t="s">
        <v>48</v>
      </c>
      <c r="P6" t="s">
        <v>49</v>
      </c>
      <c r="Q6" t="s">
        <v>50</v>
      </c>
      <c r="R6" t="s">
        <v>51</v>
      </c>
      <c r="S6">
        <v>0</v>
      </c>
      <c r="T6" t="s">
        <v>51</v>
      </c>
      <c r="U6" t="s">
        <v>52</v>
      </c>
      <c r="V6">
        <v>0</v>
      </c>
      <c r="X6" t="s">
        <v>49</v>
      </c>
      <c r="Y6">
        <v>0</v>
      </c>
      <c r="Z6" s="11">
        <v>43991</v>
      </c>
      <c r="AA6" t="s">
        <v>53</v>
      </c>
      <c r="AB6" t="s">
        <v>53</v>
      </c>
      <c r="AE6" s="11">
        <v>44439</v>
      </c>
      <c r="AF6" t="s">
        <v>54</v>
      </c>
      <c r="AG6" t="s">
        <v>54</v>
      </c>
      <c r="AH6">
        <v>505021</v>
      </c>
      <c r="AI6">
        <v>37021939</v>
      </c>
      <c r="AJ6" t="s">
        <v>55</v>
      </c>
      <c r="AK6" t="s">
        <v>56</v>
      </c>
      <c r="AL6">
        <v>0</v>
      </c>
      <c r="AM6">
        <v>0</v>
      </c>
      <c r="AN6" t="s">
        <v>57</v>
      </c>
      <c r="AO6">
        <v>0</v>
      </c>
      <c r="AP6">
        <v>0</v>
      </c>
      <c r="AQ6">
        <v>0</v>
      </c>
      <c r="AR6" t="s">
        <v>58</v>
      </c>
      <c r="AS6" t="s">
        <v>49</v>
      </c>
      <c r="AT6" t="s">
        <v>59</v>
      </c>
      <c r="AU6" t="s">
        <v>49</v>
      </c>
      <c r="AV6" t="s">
        <v>59</v>
      </c>
    </row>
    <row r="7" spans="1:48" ht="15">
      <c r="A7">
        <v>505021</v>
      </c>
      <c r="B7" s="11">
        <v>44022</v>
      </c>
      <c r="C7" t="s">
        <v>46</v>
      </c>
      <c r="D7">
        <v>3602</v>
      </c>
      <c r="E7">
        <v>2204037782</v>
      </c>
      <c r="F7">
        <v>623</v>
      </c>
      <c r="G7">
        <v>505021000006</v>
      </c>
      <c r="H7" t="s">
        <v>47</v>
      </c>
      <c r="I7" t="s">
        <v>47</v>
      </c>
      <c r="J7">
        <v>0</v>
      </c>
      <c r="K7" t="s">
        <v>48</v>
      </c>
      <c r="L7">
        <v>4</v>
      </c>
      <c r="M7">
        <v>4</v>
      </c>
      <c r="N7" t="s">
        <v>48</v>
      </c>
      <c r="O7" t="s">
        <v>48</v>
      </c>
      <c r="P7" t="s">
        <v>49</v>
      </c>
      <c r="Q7" t="s">
        <v>50</v>
      </c>
      <c r="R7" t="s">
        <v>51</v>
      </c>
      <c r="S7">
        <v>0</v>
      </c>
      <c r="T7" t="s">
        <v>51</v>
      </c>
      <c r="U7" t="s">
        <v>60</v>
      </c>
      <c r="V7">
        <v>0</v>
      </c>
      <c r="X7" t="s">
        <v>49</v>
      </c>
      <c r="Y7">
        <v>0</v>
      </c>
      <c r="Z7" s="11">
        <v>44049</v>
      </c>
      <c r="AA7" t="s">
        <v>53</v>
      </c>
      <c r="AB7" t="s">
        <v>53</v>
      </c>
      <c r="AE7" s="11">
        <v>44439</v>
      </c>
      <c r="AF7" t="s">
        <v>54</v>
      </c>
      <c r="AG7" t="s">
        <v>54</v>
      </c>
      <c r="AH7">
        <v>505021</v>
      </c>
      <c r="AI7">
        <v>37262978</v>
      </c>
      <c r="AJ7" t="s">
        <v>55</v>
      </c>
      <c r="AK7" t="s">
        <v>56</v>
      </c>
      <c r="AL7">
        <v>0</v>
      </c>
      <c r="AM7">
        <v>0</v>
      </c>
      <c r="AN7" t="s">
        <v>57</v>
      </c>
      <c r="AO7">
        <v>0</v>
      </c>
      <c r="AP7">
        <v>0</v>
      </c>
      <c r="AQ7">
        <v>0</v>
      </c>
      <c r="AR7" t="s">
        <v>58</v>
      </c>
      <c r="AS7" t="s">
        <v>49</v>
      </c>
      <c r="AT7" t="s">
        <v>59</v>
      </c>
      <c r="AU7" t="s">
        <v>49</v>
      </c>
      <c r="AV7" t="s">
        <v>59</v>
      </c>
    </row>
    <row r="8" spans="1:48" ht="15">
      <c r="A8">
        <v>505021</v>
      </c>
      <c r="B8" s="11">
        <v>44039</v>
      </c>
      <c r="C8" t="s">
        <v>46</v>
      </c>
      <c r="D8">
        <v>3602</v>
      </c>
      <c r="E8">
        <v>2204041299</v>
      </c>
      <c r="F8">
        <v>623</v>
      </c>
      <c r="G8">
        <v>505021000007</v>
      </c>
      <c r="H8" t="s">
        <v>47</v>
      </c>
      <c r="I8" t="s">
        <v>47</v>
      </c>
      <c r="J8">
        <v>0</v>
      </c>
      <c r="K8" t="s">
        <v>48</v>
      </c>
      <c r="L8">
        <v>4</v>
      </c>
      <c r="M8">
        <v>4</v>
      </c>
      <c r="N8" t="s">
        <v>48</v>
      </c>
      <c r="O8" t="s">
        <v>48</v>
      </c>
      <c r="P8" t="s">
        <v>49</v>
      </c>
      <c r="Q8" t="s">
        <v>50</v>
      </c>
      <c r="R8" t="s">
        <v>51</v>
      </c>
      <c r="S8">
        <v>0</v>
      </c>
      <c r="T8" t="s">
        <v>51</v>
      </c>
      <c r="U8" t="s">
        <v>60</v>
      </c>
      <c r="V8">
        <v>0</v>
      </c>
      <c r="X8" t="s">
        <v>49</v>
      </c>
      <c r="Y8">
        <v>0</v>
      </c>
      <c r="Z8" s="11">
        <v>44053</v>
      </c>
      <c r="AA8" t="s">
        <v>53</v>
      </c>
      <c r="AB8" t="s">
        <v>53</v>
      </c>
      <c r="AE8" s="11">
        <v>44439</v>
      </c>
      <c r="AF8" t="s">
        <v>54</v>
      </c>
      <c r="AG8" t="s">
        <v>54</v>
      </c>
      <c r="AH8">
        <v>505021</v>
      </c>
      <c r="AI8">
        <v>37340186</v>
      </c>
      <c r="AJ8" t="s">
        <v>55</v>
      </c>
      <c r="AK8" t="s">
        <v>56</v>
      </c>
      <c r="AL8">
        <v>0</v>
      </c>
      <c r="AM8">
        <v>0</v>
      </c>
      <c r="AN8" t="s">
        <v>57</v>
      </c>
      <c r="AO8">
        <v>0</v>
      </c>
      <c r="AP8">
        <v>0</v>
      </c>
      <c r="AQ8">
        <v>0</v>
      </c>
      <c r="AR8" t="s">
        <v>58</v>
      </c>
      <c r="AS8" t="s">
        <v>49</v>
      </c>
      <c r="AT8" t="s">
        <v>59</v>
      </c>
      <c r="AU8" t="s">
        <v>49</v>
      </c>
      <c r="AV8" t="s">
        <v>59</v>
      </c>
    </row>
    <row r="9" spans="1:48" ht="15">
      <c r="A9">
        <v>505021</v>
      </c>
      <c r="B9" s="11">
        <v>44062</v>
      </c>
      <c r="C9" t="s">
        <v>46</v>
      </c>
      <c r="D9">
        <v>3602</v>
      </c>
      <c r="E9">
        <v>2204046237</v>
      </c>
      <c r="F9">
        <v>623</v>
      </c>
      <c r="G9">
        <v>505021000008</v>
      </c>
      <c r="H9" t="s">
        <v>47</v>
      </c>
      <c r="I9" t="s">
        <v>47</v>
      </c>
      <c r="J9">
        <v>0</v>
      </c>
      <c r="K9" t="s">
        <v>61</v>
      </c>
      <c r="L9">
        <v>4</v>
      </c>
      <c r="M9">
        <v>4</v>
      </c>
      <c r="N9" t="s">
        <v>61</v>
      </c>
      <c r="O9" t="s">
        <v>61</v>
      </c>
      <c r="P9" t="s">
        <v>49</v>
      </c>
      <c r="Q9" t="s">
        <v>50</v>
      </c>
      <c r="R9" t="s">
        <v>51</v>
      </c>
      <c r="S9">
        <v>0</v>
      </c>
      <c r="T9" t="s">
        <v>51</v>
      </c>
      <c r="U9" t="s">
        <v>60</v>
      </c>
      <c r="V9">
        <v>0</v>
      </c>
      <c r="X9" t="s">
        <v>49</v>
      </c>
      <c r="Y9">
        <v>0</v>
      </c>
      <c r="Z9" s="11">
        <v>44069</v>
      </c>
      <c r="AA9" t="s">
        <v>53</v>
      </c>
      <c r="AB9" t="s">
        <v>53</v>
      </c>
      <c r="AE9" s="11">
        <v>44439</v>
      </c>
      <c r="AF9" t="s">
        <v>54</v>
      </c>
      <c r="AG9" t="s">
        <v>54</v>
      </c>
      <c r="AH9">
        <v>505021</v>
      </c>
      <c r="AI9">
        <v>37469175</v>
      </c>
      <c r="AJ9" t="s">
        <v>55</v>
      </c>
      <c r="AK9" t="s">
        <v>56</v>
      </c>
      <c r="AL9">
        <v>0</v>
      </c>
      <c r="AM9">
        <v>0</v>
      </c>
      <c r="AN9" t="s">
        <v>57</v>
      </c>
      <c r="AO9">
        <v>0</v>
      </c>
      <c r="AP9">
        <v>0</v>
      </c>
      <c r="AQ9">
        <v>0</v>
      </c>
      <c r="AR9" t="s">
        <v>58</v>
      </c>
      <c r="AS9" t="s">
        <v>49</v>
      </c>
      <c r="AT9" t="s">
        <v>59</v>
      </c>
      <c r="AU9" t="s">
        <v>49</v>
      </c>
      <c r="AV9" t="s">
        <v>59</v>
      </c>
    </row>
    <row r="10" spans="1:48" ht="15">
      <c r="A10">
        <v>505021</v>
      </c>
      <c r="B10" s="11">
        <v>44062</v>
      </c>
      <c r="C10" t="s">
        <v>46</v>
      </c>
      <c r="D10">
        <v>3602</v>
      </c>
      <c r="E10">
        <v>2204046240</v>
      </c>
      <c r="F10">
        <v>623</v>
      </c>
      <c r="G10">
        <v>505021000009</v>
      </c>
      <c r="H10" t="s">
        <v>47</v>
      </c>
      <c r="I10" t="s">
        <v>47</v>
      </c>
      <c r="J10">
        <v>0</v>
      </c>
      <c r="K10" t="s">
        <v>61</v>
      </c>
      <c r="L10">
        <v>4</v>
      </c>
      <c r="M10">
        <v>4</v>
      </c>
      <c r="N10" t="s">
        <v>61</v>
      </c>
      <c r="O10" t="s">
        <v>61</v>
      </c>
      <c r="P10" t="s">
        <v>49</v>
      </c>
      <c r="Q10" t="s">
        <v>50</v>
      </c>
      <c r="R10" t="s">
        <v>51</v>
      </c>
      <c r="S10">
        <v>0</v>
      </c>
      <c r="T10" t="s">
        <v>51</v>
      </c>
      <c r="U10" t="s">
        <v>60</v>
      </c>
      <c r="V10">
        <v>0</v>
      </c>
      <c r="X10" t="s">
        <v>49</v>
      </c>
      <c r="Y10">
        <v>0</v>
      </c>
      <c r="Z10" s="11">
        <v>44069</v>
      </c>
      <c r="AA10" t="s">
        <v>53</v>
      </c>
      <c r="AB10" t="s">
        <v>53</v>
      </c>
      <c r="AE10" s="11">
        <v>44439</v>
      </c>
      <c r="AF10" t="s">
        <v>54</v>
      </c>
      <c r="AG10" t="s">
        <v>54</v>
      </c>
      <c r="AH10">
        <v>505021</v>
      </c>
      <c r="AI10">
        <v>37469219</v>
      </c>
      <c r="AJ10" t="s">
        <v>55</v>
      </c>
      <c r="AK10" t="s">
        <v>56</v>
      </c>
      <c r="AL10">
        <v>0</v>
      </c>
      <c r="AM10">
        <v>0</v>
      </c>
      <c r="AN10" t="s">
        <v>57</v>
      </c>
      <c r="AO10">
        <v>0</v>
      </c>
      <c r="AP10">
        <v>0</v>
      </c>
      <c r="AQ10">
        <v>0</v>
      </c>
      <c r="AR10" t="s">
        <v>58</v>
      </c>
      <c r="AS10" t="s">
        <v>49</v>
      </c>
      <c r="AT10" t="s">
        <v>59</v>
      </c>
      <c r="AU10" t="s">
        <v>49</v>
      </c>
      <c r="AV10" t="s">
        <v>59</v>
      </c>
    </row>
    <row r="11" spans="1:48" ht="15">
      <c r="A11">
        <v>505021</v>
      </c>
      <c r="B11" s="11">
        <v>44099</v>
      </c>
      <c r="C11" t="s">
        <v>46</v>
      </c>
      <c r="D11">
        <v>3602</v>
      </c>
      <c r="E11">
        <v>2204054653</v>
      </c>
      <c r="F11">
        <v>623</v>
      </c>
      <c r="G11">
        <v>505021000010</v>
      </c>
      <c r="H11" t="s">
        <v>47</v>
      </c>
      <c r="I11" t="s">
        <v>47</v>
      </c>
      <c r="J11">
        <v>0</v>
      </c>
      <c r="K11" t="s">
        <v>62</v>
      </c>
      <c r="L11">
        <v>6</v>
      </c>
      <c r="M11">
        <v>6</v>
      </c>
      <c r="N11" t="s">
        <v>62</v>
      </c>
      <c r="O11" t="s">
        <v>62</v>
      </c>
      <c r="P11" t="s">
        <v>49</v>
      </c>
      <c r="Q11" t="s">
        <v>50</v>
      </c>
      <c r="R11" t="s">
        <v>51</v>
      </c>
      <c r="S11">
        <v>0</v>
      </c>
      <c r="T11" t="s">
        <v>51</v>
      </c>
      <c r="U11" t="s">
        <v>60</v>
      </c>
      <c r="V11">
        <v>0</v>
      </c>
      <c r="X11" t="s">
        <v>49</v>
      </c>
      <c r="Y11">
        <v>0</v>
      </c>
      <c r="Z11" s="11">
        <v>44116</v>
      </c>
      <c r="AA11" t="s">
        <v>53</v>
      </c>
      <c r="AB11" t="s">
        <v>53</v>
      </c>
      <c r="AE11" s="11">
        <v>44439</v>
      </c>
      <c r="AF11" t="s">
        <v>54</v>
      </c>
      <c r="AG11" t="s">
        <v>54</v>
      </c>
      <c r="AH11">
        <v>505021</v>
      </c>
      <c r="AI11">
        <v>37678025</v>
      </c>
      <c r="AJ11" t="s">
        <v>55</v>
      </c>
      <c r="AK11" t="s">
        <v>56</v>
      </c>
      <c r="AL11">
        <v>0</v>
      </c>
      <c r="AM11">
        <v>0</v>
      </c>
      <c r="AN11" t="s">
        <v>57</v>
      </c>
      <c r="AO11">
        <v>0</v>
      </c>
      <c r="AP11">
        <v>0</v>
      </c>
      <c r="AQ11">
        <v>0</v>
      </c>
      <c r="AR11" t="s">
        <v>58</v>
      </c>
      <c r="AS11" t="s">
        <v>49</v>
      </c>
      <c r="AT11" t="s">
        <v>59</v>
      </c>
      <c r="AU11" t="s">
        <v>49</v>
      </c>
      <c r="AV11" t="s">
        <v>59</v>
      </c>
    </row>
    <row r="12" spans="1:48" ht="15">
      <c r="A12">
        <v>505021</v>
      </c>
      <c r="B12" s="11">
        <v>44099</v>
      </c>
      <c r="C12" t="s">
        <v>46</v>
      </c>
      <c r="D12">
        <v>3602</v>
      </c>
      <c r="E12">
        <v>2204054654</v>
      </c>
      <c r="F12">
        <v>623</v>
      </c>
      <c r="G12">
        <v>505021000011</v>
      </c>
      <c r="H12" t="s">
        <v>47</v>
      </c>
      <c r="I12" t="s">
        <v>47</v>
      </c>
      <c r="J12">
        <v>0</v>
      </c>
      <c r="K12" t="s">
        <v>62</v>
      </c>
      <c r="L12">
        <v>6</v>
      </c>
      <c r="M12">
        <v>6</v>
      </c>
      <c r="N12" t="s">
        <v>62</v>
      </c>
      <c r="O12" t="s">
        <v>62</v>
      </c>
      <c r="P12" t="s">
        <v>49</v>
      </c>
      <c r="Q12" t="s">
        <v>50</v>
      </c>
      <c r="R12" t="s">
        <v>51</v>
      </c>
      <c r="S12">
        <v>0</v>
      </c>
      <c r="T12" t="s">
        <v>51</v>
      </c>
      <c r="U12" t="s">
        <v>60</v>
      </c>
      <c r="V12">
        <v>0</v>
      </c>
      <c r="X12" t="s">
        <v>49</v>
      </c>
      <c r="Y12">
        <v>0</v>
      </c>
      <c r="Z12" s="11">
        <v>44116</v>
      </c>
      <c r="AA12" t="s">
        <v>53</v>
      </c>
      <c r="AB12" t="s">
        <v>53</v>
      </c>
      <c r="AE12" s="11">
        <v>44439</v>
      </c>
      <c r="AF12" t="s">
        <v>54</v>
      </c>
      <c r="AG12" t="s">
        <v>54</v>
      </c>
      <c r="AH12">
        <v>505021</v>
      </c>
      <c r="AI12">
        <v>37678026</v>
      </c>
      <c r="AJ12" t="s">
        <v>55</v>
      </c>
      <c r="AK12" t="s">
        <v>56</v>
      </c>
      <c r="AL12">
        <v>0</v>
      </c>
      <c r="AM12">
        <v>0</v>
      </c>
      <c r="AN12" t="s">
        <v>57</v>
      </c>
      <c r="AO12">
        <v>0</v>
      </c>
      <c r="AP12">
        <v>0</v>
      </c>
      <c r="AQ12">
        <v>0</v>
      </c>
      <c r="AR12" t="s">
        <v>58</v>
      </c>
      <c r="AS12" t="s">
        <v>49</v>
      </c>
      <c r="AT12" t="s">
        <v>59</v>
      </c>
      <c r="AU12" t="s">
        <v>49</v>
      </c>
      <c r="AV12" t="s">
        <v>59</v>
      </c>
    </row>
    <row r="13" spans="1:48" ht="15">
      <c r="A13">
        <v>505021</v>
      </c>
      <c r="B13" s="11">
        <v>44119</v>
      </c>
      <c r="C13" t="s">
        <v>46</v>
      </c>
      <c r="D13">
        <v>3602</v>
      </c>
      <c r="E13">
        <v>2204059197</v>
      </c>
      <c r="F13">
        <v>623</v>
      </c>
      <c r="G13">
        <v>505021000012</v>
      </c>
      <c r="H13" t="s">
        <v>47</v>
      </c>
      <c r="I13" t="s">
        <v>47</v>
      </c>
      <c r="J13">
        <v>0</v>
      </c>
      <c r="K13" t="s">
        <v>48</v>
      </c>
      <c r="L13">
        <v>4</v>
      </c>
      <c r="M13">
        <v>4</v>
      </c>
      <c r="N13" t="s">
        <v>48</v>
      </c>
      <c r="O13" t="s">
        <v>48</v>
      </c>
      <c r="P13" t="s">
        <v>49</v>
      </c>
      <c r="Q13" t="s">
        <v>50</v>
      </c>
      <c r="R13" t="s">
        <v>51</v>
      </c>
      <c r="S13">
        <v>0</v>
      </c>
      <c r="T13">
        <v>56794.32</v>
      </c>
      <c r="U13" t="s">
        <v>60</v>
      </c>
      <c r="V13">
        <v>0</v>
      </c>
      <c r="X13" t="s">
        <v>49</v>
      </c>
      <c r="Y13">
        <v>0</v>
      </c>
      <c r="Z13" s="11">
        <v>44141</v>
      </c>
      <c r="AA13" t="s">
        <v>53</v>
      </c>
      <c r="AB13" t="s">
        <v>53</v>
      </c>
      <c r="AE13" s="11">
        <v>44439</v>
      </c>
      <c r="AF13" t="s">
        <v>54</v>
      </c>
      <c r="AG13" t="s">
        <v>54</v>
      </c>
      <c r="AH13">
        <v>505021</v>
      </c>
      <c r="AI13">
        <v>37787264</v>
      </c>
      <c r="AJ13" t="s">
        <v>55</v>
      </c>
      <c r="AK13" t="s">
        <v>56</v>
      </c>
      <c r="AL13">
        <v>0</v>
      </c>
      <c r="AM13">
        <v>0</v>
      </c>
      <c r="AN13" t="s">
        <v>57</v>
      </c>
      <c r="AO13">
        <v>0</v>
      </c>
      <c r="AP13">
        <v>0</v>
      </c>
      <c r="AQ13">
        <v>0</v>
      </c>
      <c r="AR13" t="s">
        <v>58</v>
      </c>
      <c r="AS13" t="s">
        <v>49</v>
      </c>
      <c r="AT13" t="s">
        <v>59</v>
      </c>
      <c r="AU13" t="s">
        <v>49</v>
      </c>
      <c r="AV13" t="s">
        <v>59</v>
      </c>
    </row>
    <row r="14" ht="15">
      <c r="M14">
        <f>SUM(M2:M13)</f>
        <v>52</v>
      </c>
    </row>
    <row r="17" ht="15">
      <c r="M17">
        <f>M14/8*48</f>
        <v>312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2020-12-28T12:00:07Z</cp:lastPrinted>
  <dcterms:created xsi:type="dcterms:W3CDTF">2016-10-25T07:22:38Z</dcterms:created>
  <dcterms:modified xsi:type="dcterms:W3CDTF">2021-06-23T07:51:35Z</dcterms:modified>
  <cp:category/>
  <cp:version/>
  <cp:contentType/>
  <cp:contentStatus/>
</cp:coreProperties>
</file>