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60" windowWidth="13965" windowHeight="14505" activeTab="0"/>
  </bookViews>
  <sheets>
    <sheet name="Tabulka pro výpočet ceny" sheetId="1" r:id="rId1"/>
    <sheet name="Pomocná data" sheetId="2" state="hidden" r:id="rId2"/>
  </sheets>
  <definedNames/>
  <calcPr calcId="162913"/>
</workbook>
</file>

<file path=xl/sharedStrings.xml><?xml version="1.0" encoding="utf-8"?>
<sst xmlns="http://schemas.openxmlformats.org/spreadsheetml/2006/main" count="68" uniqueCount="56">
  <si>
    <t>Počet kusů</t>
  </si>
  <si>
    <t>Cena 
bez DPH/kus
[Kč]</t>
  </si>
  <si>
    <t>Sazba DPH
[%]</t>
  </si>
  <si>
    <t>Celková cena 
bez DPH
[Kč]</t>
  </si>
  <si>
    <t>Celková cena 
s DPH
[Kč]</t>
  </si>
  <si>
    <t>1.</t>
  </si>
  <si>
    <t>Cena 
bez DPH/úkon
[Kč]</t>
  </si>
  <si>
    <t>2.</t>
  </si>
  <si>
    <t>BTK/Preventivní prohlídka</t>
  </si>
  <si>
    <t>Elektrická revize</t>
  </si>
  <si>
    <t>Kalibrace</t>
  </si>
  <si>
    <t>Validace</t>
  </si>
  <si>
    <t>Do servisní smlouvy</t>
  </si>
  <si>
    <t>5.</t>
  </si>
  <si>
    <t>Dodavatel uvede:</t>
  </si>
  <si>
    <t>Počet km z nejbližšího servisního střediska</t>
  </si>
  <si>
    <t>POZNÁMKA</t>
  </si>
  <si>
    <t>Dodavatel:</t>
  </si>
  <si>
    <t>Autorizovaný servis</t>
  </si>
  <si>
    <t>Adresa firmy:</t>
  </si>
  <si>
    <t>Nahlášení poruch
 (čas; od,do)</t>
  </si>
  <si>
    <t>Celkem
DPH
[Kč]</t>
  </si>
  <si>
    <t>Cestovné není-li součástí servisních úkonů</t>
  </si>
  <si>
    <t>Fialové, prázdné buňky dopočítávají hodnoty dle zadaných vzorců. Nevyplňuje nikdo!</t>
  </si>
  <si>
    <t>Typ přístroje:</t>
  </si>
  <si>
    <r>
      <t>Celkem za servisní úkony</t>
    </r>
    <r>
      <rPr>
        <b/>
        <vertAlign val="superscript"/>
        <sz val="11"/>
        <color theme="1"/>
        <rFont val="Arial"/>
        <family val="2"/>
      </rPr>
      <t>2)</t>
    </r>
  </si>
  <si>
    <t>Specifický materiál, který se dle výrobce musí vyměnit
 v rámci BTK/PP</t>
  </si>
  <si>
    <t>Jiné výrobcem předepsané kontroly:</t>
  </si>
  <si>
    <t>Paušální částka</t>
  </si>
  <si>
    <t>Celkový počet úkonů</t>
  </si>
  <si>
    <t>Cena 
bez DPH
[Kč]</t>
  </si>
  <si>
    <t>Cena 
s DPH
[Kč]</t>
  </si>
  <si>
    <t>Sazba za 1 km</t>
  </si>
  <si>
    <r>
      <rPr>
        <b/>
        <sz val="10"/>
        <color theme="1"/>
        <rFont val="Arial"/>
        <family val="2"/>
      </rPr>
      <t>Cena dopravy</t>
    </r>
    <r>
      <rPr>
        <sz val="10"/>
        <color theme="1"/>
        <rFont val="Arial"/>
        <family val="2"/>
      </rPr>
      <t xml:space="preserve">
</t>
    </r>
  </si>
  <si>
    <r>
      <rPr>
        <b/>
        <sz val="10"/>
        <color theme="1"/>
        <rFont val="Arial"/>
        <family val="2"/>
      </rPr>
      <t xml:space="preserve">Hodinová sazba servisu technika
</t>
    </r>
    <r>
      <rPr>
        <sz val="10"/>
        <color theme="1"/>
        <rFont val="Arial"/>
        <family val="2"/>
      </rPr>
      <t>(účtováno po 1/4 hod.)</t>
    </r>
  </si>
  <si>
    <t>Ztrátová doba na cestě*</t>
  </si>
  <si>
    <t>Hodinová sazba
(účtováno bude po 0,25 hod.)</t>
  </si>
  <si>
    <t>Pořizovací cena přístroje dle technické specifikace</t>
  </si>
  <si>
    <r>
      <rPr>
        <b/>
        <sz val="11"/>
        <color theme="1"/>
        <rFont val="Arial"/>
        <family val="2"/>
      </rPr>
      <t xml:space="preserve">*Vysvětlivka: </t>
    </r>
    <r>
      <rPr>
        <b/>
        <sz val="10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Ztrátová doba na cestě</t>
    </r>
  </si>
  <si>
    <t>CELKOVÁ CENA PRO POROVNÁNÍ NABÍDEK</t>
  </si>
  <si>
    <t>Kontaktní osoba:</t>
  </si>
  <si>
    <t>Telefon:</t>
  </si>
  <si>
    <t>E-mail:</t>
  </si>
  <si>
    <t>Vysvětlivky:</t>
  </si>
  <si>
    <t>Uchazeč vyplní žluté buňky.</t>
  </si>
  <si>
    <r>
      <rPr>
        <vertAlign val="superscript"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 xml:space="preserve">Cenu uvádějte do vzorového návrhu kupní smlouvy </t>
    </r>
  </si>
  <si>
    <r>
      <rPr>
        <vertAlign val="superscript"/>
        <sz val="11"/>
        <color theme="1"/>
        <rFont val="Arial"/>
        <family val="2"/>
      </rPr>
      <t>2)</t>
    </r>
    <r>
      <rPr>
        <sz val="11"/>
        <color theme="1"/>
        <rFont val="Arial"/>
        <family val="2"/>
      </rPr>
      <t xml:space="preserve">Cenu uvádějte do vzorového návrhu servisní smlouvy </t>
    </r>
  </si>
  <si>
    <t>Sazba DPH</t>
  </si>
  <si>
    <t>Základní sazba</t>
  </si>
  <si>
    <t>První snížená sazba</t>
  </si>
  <si>
    <t>Druhá snížená sazba</t>
  </si>
  <si>
    <t>Pokud uchazeč tuto položku neúčtuje, 
vyplní do  sloupce Cena bez DPH 0,00 Kč.</t>
  </si>
  <si>
    <r>
      <t>Celkem za požadované přístroje</t>
    </r>
    <r>
      <rPr>
        <b/>
        <vertAlign val="superscript"/>
        <sz val="11"/>
        <rFont val="Arial"/>
        <family val="2"/>
      </rPr>
      <t>1)</t>
    </r>
  </si>
  <si>
    <r>
      <t xml:space="preserve">Servisní úkony
</t>
    </r>
    <r>
      <rPr>
        <sz val="9"/>
        <rFont val="Arial"/>
        <family val="2"/>
      </rPr>
      <t>Počet servisních úkonů uvádějte za předpokládanou dobu životnosti přístroje, tzn. 10 let. (Od životnosti odečtěte dobu záruky, po kterou budou úkony prováděny bez nároků na úplatu)</t>
    </r>
  </si>
  <si>
    <t>Anesteziologický přístroj</t>
  </si>
  <si>
    <t>VZMR 122_2021_Anesteziologický přístroj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</si>
</sst>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vertAlign val="superscript"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b/>
      <vertAlign val="superscript"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48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/>
      <right/>
      <top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6">
    <xf numFmtId="0" fontId="0" fillId="0" borderId="0" xfId="0"/>
    <xf numFmtId="0" fontId="2" fillId="0" borderId="0" xfId="0" applyFont="1" applyProtection="1">
      <protection/>
    </xf>
    <xf numFmtId="0" fontId="2" fillId="0" borderId="0" xfId="0" applyFont="1"/>
    <xf numFmtId="0" fontId="2" fillId="0" borderId="1" xfId="0" applyFont="1" applyBorder="1" applyProtection="1"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" fontId="2" fillId="2" borderId="2" xfId="0" applyNumberFormat="1" applyFont="1" applyFill="1" applyBorder="1" applyAlignment="1" applyProtection="1">
      <alignment horizontal="right" vertical="center" wrapText="1"/>
      <protection/>
    </xf>
    <xf numFmtId="4" fontId="2" fillId="2" borderId="2" xfId="0" applyNumberFormat="1" applyFont="1" applyFill="1" applyBorder="1" applyAlignment="1" applyProtection="1">
      <alignment horizontal="right" vertical="center"/>
      <protection/>
    </xf>
    <xf numFmtId="4" fontId="2" fillId="3" borderId="3" xfId="0" applyNumberFormat="1" applyFont="1" applyFill="1" applyBorder="1" applyAlignment="1" applyProtection="1">
      <alignment horizontal="right"/>
      <protection/>
    </xf>
    <xf numFmtId="4" fontId="7" fillId="4" borderId="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vertical="center" wrapText="1"/>
      <protection/>
    </xf>
    <xf numFmtId="4" fontId="2" fillId="2" borderId="5" xfId="0" applyNumberFormat="1" applyFont="1" applyFill="1" applyBorder="1" applyAlignment="1" applyProtection="1">
      <alignment horizontal="right" vertical="center" wrapText="1"/>
      <protection/>
    </xf>
    <xf numFmtId="0" fontId="7" fillId="5" borderId="6" xfId="0" applyFont="1" applyFill="1" applyBorder="1" applyAlignment="1" applyProtection="1">
      <alignment horizontal="center" vertical="center" wrapText="1"/>
      <protection/>
    </xf>
    <xf numFmtId="0" fontId="7" fillId="5" borderId="7" xfId="0" applyFont="1" applyFill="1" applyBorder="1" applyAlignment="1" applyProtection="1">
      <alignment horizontal="center" vertical="center" wrapText="1"/>
      <protection/>
    </xf>
    <xf numFmtId="0" fontId="7" fillId="5" borderId="8" xfId="0" applyFont="1" applyFill="1" applyBorder="1" applyAlignment="1" applyProtection="1">
      <alignment horizontal="center" vertical="center" wrapText="1"/>
      <protection/>
    </xf>
    <xf numFmtId="4" fontId="7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7" fillId="6" borderId="10" xfId="0" applyNumberFormat="1" applyFont="1" applyFill="1" applyBorder="1" applyAlignment="1" applyProtection="1">
      <alignment horizontal="right" vertical="center"/>
      <protection/>
    </xf>
    <xf numFmtId="4" fontId="7" fillId="4" borderId="11" xfId="0" applyNumberFormat="1" applyFont="1" applyFill="1" applyBorder="1" applyAlignment="1" applyProtection="1">
      <alignment horizontal="right" vertical="center" wrapText="1"/>
      <protection locked="0"/>
    </xf>
    <xf numFmtId="4" fontId="7" fillId="6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1" fontId="2" fillId="0" borderId="0" xfId="0" applyNumberFormat="1" applyFont="1" applyProtection="1">
      <protection/>
    </xf>
    <xf numFmtId="1" fontId="7" fillId="4" borderId="13" xfId="0" applyNumberFormat="1" applyFont="1" applyFill="1" applyBorder="1" applyAlignment="1" applyProtection="1">
      <alignment horizontal="right" vertical="center" wrapText="1"/>
      <protection locked="0"/>
    </xf>
    <xf numFmtId="1" fontId="7" fillId="4" borderId="14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4" fillId="0" borderId="0" xfId="0" applyFont="1"/>
    <xf numFmtId="1" fontId="14" fillId="0" borderId="0" xfId="0" applyNumberFormat="1" applyFont="1"/>
    <xf numFmtId="4" fontId="5" fillId="6" borderId="10" xfId="0" applyNumberFormat="1" applyFont="1" applyFill="1" applyBorder="1" applyAlignment="1" applyProtection="1">
      <alignment horizontal="right" vertical="center" wrapText="1"/>
      <protection/>
    </xf>
    <xf numFmtId="4" fontId="5" fillId="6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Protection="1">
      <protection/>
    </xf>
    <xf numFmtId="0" fontId="5" fillId="0" borderId="0" xfId="0" applyFont="1" applyBorder="1" applyAlignment="1" applyProtection="1">
      <alignment wrapText="1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0" fontId="5" fillId="5" borderId="15" xfId="0" applyFont="1" applyFill="1" applyBorder="1" applyAlignment="1" applyProtection="1">
      <alignment horizontal="center" vertical="center" wrapText="1"/>
      <protection/>
    </xf>
    <xf numFmtId="0" fontId="5" fillId="5" borderId="16" xfId="0" applyFont="1" applyFill="1" applyBorder="1" applyAlignment="1" applyProtection="1">
      <alignment horizontal="center" vertical="center" wrapText="1"/>
      <protection/>
    </xf>
    <xf numFmtId="0" fontId="5" fillId="5" borderId="1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4" fontId="5" fillId="2" borderId="2" xfId="0" applyNumberFormat="1" applyFont="1" applyFill="1" applyBorder="1" applyAlignment="1" applyProtection="1">
      <alignment horizontal="right" vertical="center" wrapText="1"/>
      <protection/>
    </xf>
    <xf numFmtId="4" fontId="5" fillId="2" borderId="18" xfId="0" applyNumberFormat="1" applyFont="1" applyFill="1" applyBorder="1" applyAlignment="1" applyProtection="1">
      <alignment horizontal="right" vertical="center"/>
      <protection/>
    </xf>
    <xf numFmtId="4" fontId="5" fillId="2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165" fontId="8" fillId="0" borderId="0" xfId="0" applyNumberFormat="1" applyFont="1" applyFill="1" applyBorder="1" applyAlignment="1" applyProtection="1">
      <alignment horizontal="right" vertical="center"/>
      <protection/>
    </xf>
    <xf numFmtId="165" fontId="8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Protection="1">
      <protection/>
    </xf>
    <xf numFmtId="0" fontId="15" fillId="4" borderId="9" xfId="0" applyFont="1" applyFill="1" applyBorder="1" applyAlignment="1" applyProtection="1">
      <alignment horizontal="center" vertical="center" wrapText="1"/>
      <protection locked="0"/>
    </xf>
    <xf numFmtId="4" fontId="15" fillId="4" borderId="13" xfId="0" applyNumberFormat="1" applyFont="1" applyFill="1" applyBorder="1" applyAlignment="1" applyProtection="1">
      <alignment horizontal="right" vertical="center" wrapText="1"/>
      <protection locked="0"/>
    </xf>
    <xf numFmtId="1" fontId="15" fillId="4" borderId="19" xfId="0" applyNumberFormat="1" applyFont="1" applyFill="1" applyBorder="1" applyAlignment="1" applyProtection="1">
      <alignment horizontal="right" vertical="center" wrapText="1"/>
      <protection locked="0"/>
    </xf>
    <xf numFmtId="4" fontId="5" fillId="6" borderId="9" xfId="0" applyNumberFormat="1" applyFont="1" applyFill="1" applyBorder="1" applyAlignment="1" applyProtection="1">
      <alignment horizontal="right" vertical="center"/>
      <protection/>
    </xf>
    <xf numFmtId="4" fontId="5" fillId="6" borderId="13" xfId="0" applyNumberFormat="1" applyFont="1" applyFill="1" applyBorder="1" applyAlignment="1" applyProtection="1">
      <alignment horizontal="right" vertical="center" wrapText="1"/>
      <protection/>
    </xf>
    <xf numFmtId="0" fontId="15" fillId="4" borderId="11" xfId="0" applyFont="1" applyFill="1" applyBorder="1" applyAlignment="1" applyProtection="1">
      <alignment horizontal="center" vertical="center" wrapText="1"/>
      <protection locked="0"/>
    </xf>
    <xf numFmtId="4" fontId="15" fillId="4" borderId="14" xfId="0" applyNumberFormat="1" applyFont="1" applyFill="1" applyBorder="1" applyAlignment="1" applyProtection="1">
      <alignment horizontal="right" vertical="center" wrapText="1"/>
      <protection locked="0"/>
    </xf>
    <xf numFmtId="1" fontId="15" fillId="4" borderId="20" xfId="0" applyNumberFormat="1" applyFont="1" applyFill="1" applyBorder="1" applyAlignment="1" applyProtection="1">
      <alignment horizontal="right" vertical="center" wrapText="1"/>
      <protection locked="0"/>
    </xf>
    <xf numFmtId="4" fontId="5" fillId="6" borderId="11" xfId="0" applyNumberFormat="1" applyFont="1" applyFill="1" applyBorder="1" applyAlignment="1" applyProtection="1">
      <alignment horizontal="right" vertical="center"/>
      <protection/>
    </xf>
    <xf numFmtId="4" fontId="5" fillId="6" borderId="14" xfId="0" applyNumberFormat="1" applyFont="1" applyFill="1" applyBorder="1" applyAlignment="1" applyProtection="1">
      <alignment horizontal="right" vertical="center" wrapText="1"/>
      <protection/>
    </xf>
    <xf numFmtId="0" fontId="15" fillId="4" borderId="21" xfId="0" applyFont="1" applyFill="1" applyBorder="1" applyAlignment="1" applyProtection="1">
      <alignment horizontal="center" vertical="center" wrapText="1"/>
      <protection locked="0"/>
    </xf>
    <xf numFmtId="4" fontId="5" fillId="6" borderId="21" xfId="0" applyNumberFormat="1" applyFont="1" applyFill="1" applyBorder="1" applyAlignment="1" applyProtection="1">
      <alignment horizontal="right" vertical="center"/>
      <protection/>
    </xf>
    <xf numFmtId="4" fontId="5" fillId="6" borderId="22" xfId="0" applyNumberFormat="1" applyFont="1" applyFill="1" applyBorder="1" applyAlignment="1" applyProtection="1">
      <alignment horizontal="right" vertical="center" wrapText="1"/>
      <protection/>
    </xf>
    <xf numFmtId="4" fontId="5" fillId="6" borderId="23" xfId="0" applyNumberFormat="1" applyFont="1" applyFill="1" applyBorder="1" applyAlignment="1" applyProtection="1">
      <alignment horizontal="right" vertical="center" wrapText="1"/>
      <protection/>
    </xf>
    <xf numFmtId="0" fontId="15" fillId="4" borderId="24" xfId="0" applyFont="1" applyFill="1" applyBorder="1" applyAlignment="1" applyProtection="1">
      <alignment horizontal="center" vertical="center" wrapText="1"/>
      <protection locked="0"/>
    </xf>
    <xf numFmtId="1" fontId="15" fillId="4" borderId="8" xfId="0" applyNumberFormat="1" applyFont="1" applyFill="1" applyBorder="1" applyAlignment="1" applyProtection="1">
      <alignment horizontal="right" vertical="center" wrapText="1"/>
      <protection locked="0"/>
    </xf>
    <xf numFmtId="4" fontId="5" fillId="6" borderId="24" xfId="0" applyNumberFormat="1" applyFont="1" applyFill="1" applyBorder="1" applyAlignment="1" applyProtection="1">
      <alignment horizontal="right" vertical="center"/>
      <protection/>
    </xf>
    <xf numFmtId="0" fontId="15" fillId="4" borderId="25" xfId="0" applyFont="1" applyFill="1" applyBorder="1" applyAlignment="1" applyProtection="1">
      <alignment horizontal="center" vertical="center" wrapText="1"/>
      <protection locked="0"/>
    </xf>
    <xf numFmtId="1" fontId="15" fillId="4" borderId="26" xfId="0" applyNumberFormat="1" applyFont="1" applyFill="1" applyBorder="1" applyAlignment="1" applyProtection="1">
      <alignment horizontal="right" vertical="center" wrapText="1"/>
      <protection locked="0"/>
    </xf>
    <xf numFmtId="4" fontId="5" fillId="6" borderId="25" xfId="0" applyNumberFormat="1" applyFont="1" applyFill="1" applyBorder="1" applyAlignment="1" applyProtection="1">
      <alignment horizontal="right" vertical="center"/>
      <protection/>
    </xf>
    <xf numFmtId="4" fontId="15" fillId="4" borderId="22" xfId="0" applyNumberFormat="1" applyFont="1" applyFill="1" applyBorder="1" applyAlignment="1" applyProtection="1">
      <alignment horizontal="right" vertical="center" wrapText="1"/>
      <protection locked="0"/>
    </xf>
    <xf numFmtId="1" fontId="15" fillId="4" borderId="23" xfId="0" applyNumberFormat="1" applyFont="1" applyFill="1" applyBorder="1" applyAlignment="1" applyProtection="1">
      <alignment horizontal="right" vertical="center" wrapText="1"/>
      <protection locked="0"/>
    </xf>
    <xf numFmtId="0" fontId="2" fillId="4" borderId="27" xfId="0" applyFont="1" applyFill="1" applyBorder="1" applyAlignment="1" applyProtection="1">
      <alignment vertical="center"/>
      <protection locked="0"/>
    </xf>
    <xf numFmtId="0" fontId="2" fillId="4" borderId="28" xfId="0" applyFont="1" applyFill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4" borderId="11" xfId="0" applyFont="1" applyFill="1" applyBorder="1" applyAlignment="1" applyProtection="1">
      <alignment horizontal="left" vertical="center" wrapText="1"/>
      <protection locked="0"/>
    </xf>
    <xf numFmtId="0" fontId="2" fillId="4" borderId="14" xfId="0" applyFont="1" applyFill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 applyProtection="1">
      <alignment horizontal="left" vertical="center" wrapText="1"/>
      <protection locked="0"/>
    </xf>
    <xf numFmtId="0" fontId="2" fillId="4" borderId="21" xfId="0" applyFont="1" applyFill="1" applyBorder="1" applyAlignment="1" applyProtection="1">
      <alignment horizontal="left" vertical="center" wrapText="1"/>
      <protection locked="0"/>
    </xf>
    <xf numFmtId="0" fontId="2" fillId="4" borderId="22" xfId="0" applyFont="1" applyFill="1" applyBorder="1" applyAlignment="1" applyProtection="1">
      <alignment horizontal="left" vertical="center" wrapText="1"/>
      <protection locked="0"/>
    </xf>
    <xf numFmtId="0" fontId="2" fillId="4" borderId="23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vertical="center" wrapText="1"/>
      <protection locked="0"/>
    </xf>
    <xf numFmtId="0" fontId="2" fillId="4" borderId="14" xfId="0" applyFont="1" applyFill="1" applyBorder="1" applyAlignment="1" applyProtection="1">
      <alignment vertical="center" wrapText="1"/>
      <protection locked="0"/>
    </xf>
    <xf numFmtId="0" fontId="2" fillId="4" borderId="12" xfId="0" applyFont="1" applyFill="1" applyBorder="1" applyAlignment="1" applyProtection="1">
      <alignment vertical="center" wrapText="1"/>
      <protection locked="0"/>
    </xf>
    <xf numFmtId="0" fontId="2" fillId="4" borderId="30" xfId="0" applyFont="1" applyFill="1" applyBorder="1" applyAlignment="1" applyProtection="1">
      <alignment horizontal="left" vertical="center" wrapText="1"/>
      <protection locked="0"/>
    </xf>
    <xf numFmtId="0" fontId="2" fillId="4" borderId="31" xfId="0" applyFont="1" applyFill="1" applyBorder="1" applyAlignment="1" applyProtection="1">
      <alignment horizontal="left" vertical="center" wrapText="1"/>
      <protection locked="0"/>
    </xf>
    <xf numFmtId="0" fontId="2" fillId="4" borderId="32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4" borderId="30" xfId="0" applyFont="1" applyFill="1" applyBorder="1" applyAlignment="1" applyProtection="1">
      <alignment vertical="center" wrapText="1"/>
      <protection locked="0"/>
    </xf>
    <xf numFmtId="0" fontId="2" fillId="4" borderId="31" xfId="0" applyFont="1" applyFill="1" applyBorder="1" applyAlignment="1" applyProtection="1">
      <alignment vertical="center" wrapText="1"/>
      <protection locked="0"/>
    </xf>
    <xf numFmtId="0" fontId="2" fillId="4" borderId="32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4" borderId="9" xfId="0" applyFont="1" applyFill="1" applyBorder="1" applyAlignment="1" applyProtection="1">
      <alignment horizontal="left" vertical="center" wrapText="1"/>
      <protection locked="0"/>
    </xf>
    <xf numFmtId="0" fontId="2" fillId="4" borderId="13" xfId="0" applyFont="1" applyFill="1" applyBorder="1" applyAlignment="1" applyProtection="1">
      <alignment horizontal="left" vertical="center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/>
      <protection locked="0"/>
    </xf>
    <xf numFmtId="0" fontId="2" fillId="4" borderId="14" xfId="0" applyFont="1" applyFill="1" applyBorder="1" applyAlignment="1" applyProtection="1">
      <alignment horizontal="left" vertical="center"/>
      <protection locked="0"/>
    </xf>
    <xf numFmtId="0" fontId="2" fillId="4" borderId="12" xfId="0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4" fontId="1" fillId="6" borderId="14" xfId="0" applyNumberFormat="1" applyFont="1" applyFill="1" applyBorder="1" applyAlignment="1" applyProtection="1">
      <alignment horizontal="right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32" xfId="0" applyFont="1" applyBorder="1" applyAlignment="1" applyProtection="1">
      <alignment horizontal="left" vertical="center" wrapText="1"/>
      <protection/>
    </xf>
    <xf numFmtId="0" fontId="2" fillId="3" borderId="29" xfId="0" applyFont="1" applyFill="1" applyBorder="1" applyAlignment="1" applyProtection="1">
      <alignment horizontal="center" vertical="center" wrapText="1"/>
      <protection/>
    </xf>
    <xf numFmtId="0" fontId="2" fillId="3" borderId="27" xfId="0" applyFont="1" applyFill="1" applyBorder="1" applyAlignment="1" applyProtection="1">
      <alignment horizontal="center" vertical="center" wrapText="1"/>
      <protection/>
    </xf>
    <xf numFmtId="0" fontId="2" fillId="3" borderId="28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vertical="center" wrapText="1"/>
      <protection/>
    </xf>
    <xf numFmtId="0" fontId="7" fillId="0" borderId="1" xfId="0" applyFont="1" applyBorder="1" applyAlignment="1" applyProtection="1">
      <alignment vertical="center" wrapText="1"/>
      <protection/>
    </xf>
    <xf numFmtId="0" fontId="7" fillId="0" borderId="42" xfId="0" applyFont="1" applyBorder="1" applyAlignment="1" applyProtection="1">
      <alignment vertical="center" wrapText="1"/>
      <protection/>
    </xf>
    <xf numFmtId="0" fontId="11" fillId="0" borderId="43" xfId="0" applyFont="1" applyBorder="1" applyAlignment="1" applyProtection="1">
      <alignment wrapText="1"/>
      <protection/>
    </xf>
    <xf numFmtId="0" fontId="11" fillId="0" borderId="44" xfId="0" applyFont="1" applyBorder="1" applyAlignment="1" applyProtection="1">
      <alignment wrapText="1"/>
      <protection/>
    </xf>
    <xf numFmtId="0" fontId="11" fillId="0" borderId="45" xfId="0" applyFont="1" applyBorder="1" applyAlignment="1" applyProtection="1">
      <alignment wrapText="1"/>
      <protection/>
    </xf>
    <xf numFmtId="0" fontId="8" fillId="5" borderId="29" xfId="0" applyFont="1" applyFill="1" applyBorder="1" applyAlignment="1" applyProtection="1">
      <alignment horizontal="center" vertical="center"/>
      <protection/>
    </xf>
    <xf numFmtId="0" fontId="8" fillId="5" borderId="27" xfId="0" applyFont="1" applyFill="1" applyBorder="1" applyAlignment="1" applyProtection="1">
      <alignment horizontal="center" vertical="center"/>
      <protection/>
    </xf>
    <xf numFmtId="0" fontId="8" fillId="5" borderId="28" xfId="0" applyFont="1" applyFill="1" applyBorder="1" applyAlignment="1" applyProtection="1">
      <alignment horizontal="center" vertical="center"/>
      <protection/>
    </xf>
    <xf numFmtId="49" fontId="5" fillId="7" borderId="39" xfId="0" applyNumberFormat="1" applyFont="1" applyFill="1" applyBorder="1" applyAlignment="1" applyProtection="1">
      <alignment horizontal="left" vertical="center" wrapText="1"/>
      <protection/>
    </xf>
    <xf numFmtId="49" fontId="5" fillId="7" borderId="17" xfId="0" applyNumberFormat="1" applyFont="1" applyFill="1" applyBorder="1" applyAlignment="1" applyProtection="1">
      <alignment horizontal="left" vertical="center" wrapText="1"/>
      <protection/>
    </xf>
    <xf numFmtId="49" fontId="5" fillId="7" borderId="5" xfId="0" applyNumberFormat="1" applyFont="1" applyFill="1" applyBorder="1" applyAlignment="1" applyProtection="1">
      <alignment horizontal="left" vertical="center" wrapText="1"/>
      <protection/>
    </xf>
    <xf numFmtId="49" fontId="5" fillId="7" borderId="1" xfId="0" applyNumberFormat="1" applyFont="1" applyFill="1" applyBorder="1" applyAlignment="1" applyProtection="1">
      <alignment horizontal="left" vertical="center" wrapText="1"/>
      <protection/>
    </xf>
    <xf numFmtId="0" fontId="8" fillId="2" borderId="5" xfId="0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8" fillId="2" borderId="18" xfId="0" applyFont="1" applyFill="1" applyBorder="1" applyAlignment="1" applyProtection="1">
      <alignment horizontal="center" vertical="center" wrapText="1"/>
      <protection/>
    </xf>
    <xf numFmtId="49" fontId="5" fillId="7" borderId="9" xfId="0" applyNumberFormat="1" applyFont="1" applyFill="1" applyBorder="1" applyAlignment="1" applyProtection="1">
      <alignment horizontal="left" vertical="center" wrapText="1"/>
      <protection/>
    </xf>
    <xf numFmtId="49" fontId="5" fillId="7" borderId="13" xfId="0" applyNumberFormat="1" applyFont="1" applyFill="1" applyBorder="1" applyAlignment="1" applyProtection="1">
      <alignment horizontal="left" vertical="center" wrapText="1"/>
      <protection/>
    </xf>
    <xf numFmtId="49" fontId="5" fillId="7" borderId="19" xfId="0" applyNumberFormat="1" applyFont="1" applyFill="1" applyBorder="1" applyAlignment="1" applyProtection="1">
      <alignment horizontal="left" vertical="center" wrapText="1"/>
      <protection/>
    </xf>
    <xf numFmtId="49" fontId="5" fillId="7" borderId="11" xfId="0" applyNumberFormat="1" applyFont="1" applyFill="1" applyBorder="1" applyAlignment="1" applyProtection="1">
      <alignment horizontal="left" vertical="center" wrapText="1" shrinkToFit="1"/>
      <protection/>
    </xf>
    <xf numFmtId="49" fontId="5" fillId="7" borderId="14" xfId="0" applyNumberFormat="1" applyFont="1" applyFill="1" applyBorder="1" applyAlignment="1" applyProtection="1">
      <alignment horizontal="left" vertical="center" wrapText="1" shrinkToFit="1"/>
      <protection/>
    </xf>
    <xf numFmtId="49" fontId="5" fillId="7" borderId="20" xfId="0" applyNumberFormat="1" applyFont="1" applyFill="1" applyBorder="1" applyAlignment="1" applyProtection="1">
      <alignment horizontal="left" vertical="center" wrapText="1" shrinkToFit="1"/>
      <protection/>
    </xf>
    <xf numFmtId="49" fontId="5" fillId="7" borderId="11" xfId="0" applyNumberFormat="1" applyFont="1" applyFill="1" applyBorder="1" applyAlignment="1" applyProtection="1">
      <alignment horizontal="left" vertical="center"/>
      <protection/>
    </xf>
    <xf numFmtId="49" fontId="5" fillId="7" borderId="14" xfId="0" applyNumberFormat="1" applyFont="1" applyFill="1" applyBorder="1" applyAlignment="1" applyProtection="1">
      <alignment horizontal="left" vertical="center"/>
      <protection/>
    </xf>
    <xf numFmtId="49" fontId="5" fillId="7" borderId="20" xfId="0" applyNumberFormat="1" applyFont="1" applyFill="1" applyBorder="1" applyAlignment="1" applyProtection="1">
      <alignment horizontal="left" vertical="center"/>
      <protection/>
    </xf>
    <xf numFmtId="1" fontId="15" fillId="4" borderId="19" xfId="0" applyNumberFormat="1" applyFont="1" applyFill="1" applyBorder="1" applyAlignment="1" applyProtection="1">
      <alignment horizontal="right" vertical="center"/>
      <protection locked="0"/>
    </xf>
    <xf numFmtId="1" fontId="15" fillId="4" borderId="46" xfId="0" applyNumberFormat="1" applyFont="1" applyFill="1" applyBorder="1" applyAlignment="1" applyProtection="1">
      <alignment horizontal="right" vertical="center"/>
      <protection locked="0"/>
    </xf>
    <xf numFmtId="0" fontId="8" fillId="5" borderId="16" xfId="0" applyFont="1" applyFill="1" applyBorder="1" applyAlignment="1" applyProtection="1">
      <alignment horizontal="center" vertical="center" wrapText="1"/>
      <protection/>
    </xf>
    <xf numFmtId="0" fontId="8" fillId="5" borderId="47" xfId="0" applyFont="1" applyFill="1" applyBorder="1" applyAlignment="1" applyProtection="1">
      <alignment horizontal="center" vertical="center" wrapText="1"/>
      <protection/>
    </xf>
    <xf numFmtId="0" fontId="8" fillId="5" borderId="2" xfId="0" applyFont="1" applyFill="1" applyBorder="1" applyAlignment="1" applyProtection="1">
      <alignment horizontal="center" vertical="center" wrapText="1"/>
      <protection/>
    </xf>
    <xf numFmtId="49" fontId="5" fillId="4" borderId="35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48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36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30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31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3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9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7" fillId="4" borderId="21" xfId="0" applyFont="1" applyFill="1" applyBorder="1" applyAlignment="1" applyProtection="1">
      <alignment horizontal="left" vertical="center" wrapText="1"/>
      <protection locked="0"/>
    </xf>
    <xf numFmtId="0" fontId="7" fillId="4" borderId="22" xfId="0" applyFont="1" applyFill="1" applyBorder="1" applyAlignment="1" applyProtection="1">
      <alignment horizontal="left" vertical="center" wrapText="1"/>
      <protection locked="0"/>
    </xf>
    <xf numFmtId="0" fontId="7" fillId="4" borderId="23" xfId="0" applyFont="1" applyFill="1" applyBorder="1" applyAlignment="1" applyProtection="1">
      <alignment horizontal="left" vertical="center" wrapText="1"/>
      <protection locked="0"/>
    </xf>
    <xf numFmtId="0" fontId="7" fillId="4" borderId="11" xfId="0" applyFont="1" applyFill="1" applyBorder="1" applyAlignment="1" applyProtection="1">
      <alignment horizontal="left" vertical="center" wrapText="1"/>
      <protection locked="0"/>
    </xf>
    <xf numFmtId="0" fontId="7" fillId="4" borderId="14" xfId="0" applyFont="1" applyFill="1" applyBorder="1" applyAlignment="1" applyProtection="1">
      <alignment horizontal="left" vertical="center" wrapText="1"/>
      <protection locked="0"/>
    </xf>
    <xf numFmtId="0" fontId="7" fillId="4" borderId="12" xfId="0" applyFont="1" applyFill="1" applyBorder="1" applyAlignment="1" applyProtection="1">
      <alignment horizontal="left" vertical="center" wrapText="1"/>
      <protection locked="0"/>
    </xf>
    <xf numFmtId="0" fontId="2" fillId="4" borderId="39" xfId="0" applyFont="1" applyFill="1" applyBorder="1" applyAlignment="1" applyProtection="1">
      <alignment horizontal="left" vertical="center"/>
      <protection locked="0"/>
    </xf>
    <xf numFmtId="0" fontId="2" fillId="4" borderId="17" xfId="0" applyFont="1" applyFill="1" applyBorder="1" applyAlignment="1" applyProtection="1">
      <alignment horizontal="left" vertical="center"/>
      <protection locked="0"/>
    </xf>
    <xf numFmtId="0" fontId="2" fillId="4" borderId="15" xfId="0" applyFont="1" applyFill="1" applyBorder="1" applyAlignment="1" applyProtection="1">
      <alignment horizontal="left" vertical="center"/>
      <protection locked="0"/>
    </xf>
    <xf numFmtId="0" fontId="2" fillId="4" borderId="5" xfId="0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4" borderId="18" xfId="0" applyFont="1" applyFill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10" fillId="0" borderId="29" xfId="0" applyFont="1" applyBorder="1" applyAlignment="1" applyProtection="1">
      <alignment vertical="center" wrapText="1"/>
      <protection/>
    </xf>
    <xf numFmtId="0" fontId="10" fillId="0" borderId="27" xfId="0" applyFont="1" applyBorder="1" applyAlignment="1" applyProtection="1">
      <alignment vertical="center" wrapText="1"/>
      <protection/>
    </xf>
    <xf numFmtId="0" fontId="10" fillId="0" borderId="28" xfId="0" applyFont="1" applyBorder="1" applyAlignment="1" applyProtection="1">
      <alignment vertical="center" wrapText="1"/>
      <protection/>
    </xf>
    <xf numFmtId="0" fontId="11" fillId="0" borderId="29" xfId="0" applyFont="1" applyBorder="1" applyAlignment="1" applyProtection="1">
      <alignment horizontal="center" vertical="center" wrapText="1"/>
      <protection/>
    </xf>
    <xf numFmtId="0" fontId="11" fillId="0" borderId="27" xfId="0" applyFont="1" applyBorder="1" applyAlignment="1" applyProtection="1">
      <alignment horizontal="center" vertical="center" wrapText="1"/>
      <protection/>
    </xf>
    <xf numFmtId="0" fontId="11" fillId="0" borderId="28" xfId="0" applyFont="1" applyBorder="1" applyAlignment="1" applyProtection="1">
      <alignment horizontal="center" vertical="center" wrapText="1"/>
      <protection/>
    </xf>
    <xf numFmtId="0" fontId="11" fillId="0" borderId="39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5" xfId="0" applyFont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4" fontId="1" fillId="6" borderId="13" xfId="0" applyNumberFormat="1" applyFont="1" applyFill="1" applyBorder="1" applyAlignment="1" applyProtection="1">
      <alignment horizontal="right" vertical="center"/>
      <protection/>
    </xf>
    <xf numFmtId="0" fontId="11" fillId="0" borderId="24" xfId="0" applyFont="1" applyBorder="1" applyAlignment="1" applyProtection="1">
      <alignment horizontal="left" vertical="center" wrapText="1"/>
      <protection/>
    </xf>
    <xf numFmtId="0" fontId="11" fillId="0" borderId="49" xfId="0" applyFont="1" applyBorder="1" applyAlignment="1" applyProtection="1">
      <alignment horizontal="left" vertical="center" wrapText="1"/>
      <protection/>
    </xf>
    <xf numFmtId="0" fontId="7" fillId="0" borderId="41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22" xfId="0" applyFont="1" applyBorder="1" applyAlignment="1" applyProtection="1">
      <alignment horizontal="left" vertical="center" wrapText="1"/>
      <protection/>
    </xf>
    <xf numFmtId="0" fontId="7" fillId="0" borderId="23" xfId="0" applyFont="1" applyBorder="1" applyAlignment="1" applyProtection="1">
      <alignment horizontal="left" vertical="center" wrapText="1"/>
      <protection/>
    </xf>
    <xf numFmtId="0" fontId="5" fillId="5" borderId="29" xfId="0" applyFont="1" applyFill="1" applyBorder="1" applyAlignment="1" applyProtection="1">
      <alignment horizontal="left" vertical="center" wrapText="1"/>
      <protection locked="0"/>
    </xf>
    <xf numFmtId="0" fontId="5" fillId="5" borderId="27" xfId="0" applyFont="1" applyFill="1" applyBorder="1" applyAlignment="1" applyProtection="1">
      <alignment horizontal="left" vertical="center" wrapText="1"/>
      <protection locked="0"/>
    </xf>
    <xf numFmtId="0" fontId="5" fillId="5" borderId="28" xfId="0" applyFont="1" applyFill="1" applyBorder="1" applyAlignment="1" applyProtection="1">
      <alignment horizontal="left" vertical="center" wrapText="1"/>
      <protection locked="0"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5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4" borderId="9" xfId="0" applyFont="1" applyFill="1" applyBorder="1" applyAlignment="1" applyProtection="1">
      <alignment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vertical="center" wrapText="1"/>
      <protection locked="0"/>
    </xf>
    <xf numFmtId="4" fontId="4" fillId="2" borderId="5" xfId="0" applyNumberFormat="1" applyFont="1" applyFill="1" applyBorder="1" applyAlignment="1" applyProtection="1">
      <alignment horizontal="center" vertical="center"/>
      <protection/>
    </xf>
    <xf numFmtId="4" fontId="4" fillId="2" borderId="1" xfId="0" applyNumberFormat="1" applyFont="1" applyFill="1" applyBorder="1" applyAlignment="1" applyProtection="1">
      <alignment horizontal="center" vertical="center"/>
      <protection/>
    </xf>
    <xf numFmtId="4" fontId="4" fillId="2" borderId="18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7" fillId="0" borderId="24" xfId="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 wrapText="1"/>
      <protection/>
    </xf>
    <xf numFmtId="0" fontId="7" fillId="0" borderId="51" xfId="0" applyFont="1" applyBorder="1" applyAlignment="1" applyProtection="1">
      <alignment vertical="center" wrapText="1"/>
      <protection/>
    </xf>
    <xf numFmtId="49" fontId="5" fillId="7" borderId="30" xfId="0" applyNumberFormat="1" applyFont="1" applyFill="1" applyBorder="1" applyAlignment="1" applyProtection="1">
      <alignment horizontal="left" vertical="center"/>
      <protection/>
    </xf>
    <xf numFmtId="49" fontId="5" fillId="7" borderId="31" xfId="0" applyNumberFormat="1" applyFont="1" applyFill="1" applyBorder="1" applyAlignment="1" applyProtection="1">
      <alignment horizontal="left" vertical="center"/>
      <protection/>
    </xf>
    <xf numFmtId="4" fontId="5" fillId="6" borderId="10" xfId="0" applyNumberFormat="1" applyFont="1" applyFill="1" applyBorder="1" applyAlignment="1" applyProtection="1">
      <alignment horizontal="right" vertical="center" wrapText="1"/>
      <protection/>
    </xf>
    <xf numFmtId="4" fontId="5" fillId="6" borderId="23" xfId="0" applyNumberFormat="1" applyFont="1" applyFill="1" applyBorder="1" applyAlignment="1" applyProtection="1">
      <alignment horizontal="right" vertical="center" wrapText="1"/>
      <protection/>
    </xf>
    <xf numFmtId="0" fontId="8" fillId="5" borderId="29" xfId="0" applyFont="1" applyFill="1" applyBorder="1" applyAlignment="1" applyProtection="1">
      <alignment horizontal="center" vertical="center" wrapText="1"/>
      <protection/>
    </xf>
    <xf numFmtId="0" fontId="8" fillId="5" borderId="27" xfId="0" applyFont="1" applyFill="1" applyBorder="1" applyAlignment="1" applyProtection="1">
      <alignment horizontal="center" vertical="center" wrapText="1"/>
      <protection/>
    </xf>
    <xf numFmtId="0" fontId="8" fillId="5" borderId="28" xfId="0" applyFont="1" applyFill="1" applyBorder="1" applyAlignment="1" applyProtection="1">
      <alignment horizontal="center" vertical="center" wrapText="1"/>
      <protection/>
    </xf>
    <xf numFmtId="0" fontId="5" fillId="7" borderId="9" xfId="0" applyFont="1" applyFill="1" applyBorder="1" applyAlignment="1" applyProtection="1">
      <alignment horizontal="center" vertical="center" wrapText="1"/>
      <protection/>
    </xf>
    <xf numFmtId="0" fontId="5" fillId="7" borderId="21" xfId="0" applyFont="1" applyFill="1" applyBorder="1" applyAlignment="1" applyProtection="1">
      <alignment horizontal="center" vertical="center" wrapText="1"/>
      <protection/>
    </xf>
    <xf numFmtId="4" fontId="15" fillId="4" borderId="13" xfId="0" applyNumberFormat="1" applyFont="1" applyFill="1" applyBorder="1" applyAlignment="1" applyProtection="1">
      <alignment horizontal="right" vertical="center"/>
      <protection locked="0"/>
    </xf>
    <xf numFmtId="4" fontId="15" fillId="4" borderId="22" xfId="0" applyNumberFormat="1" applyFont="1" applyFill="1" applyBorder="1" applyAlignment="1" applyProtection="1">
      <alignment horizontal="right" vertical="center"/>
      <protection locked="0"/>
    </xf>
    <xf numFmtId="49" fontId="5" fillId="7" borderId="21" xfId="0" applyNumberFormat="1" applyFont="1" applyFill="1" applyBorder="1" applyAlignment="1" applyProtection="1">
      <alignment horizontal="left" vertical="center" wrapText="1"/>
      <protection/>
    </xf>
    <xf numFmtId="49" fontId="5" fillId="7" borderId="22" xfId="0" applyNumberFormat="1" applyFont="1" applyFill="1" applyBorder="1" applyAlignment="1" applyProtection="1">
      <alignment horizontal="left" vertical="center" wrapText="1"/>
      <protection/>
    </xf>
    <xf numFmtId="49" fontId="5" fillId="7" borderId="46" xfId="0" applyNumberFormat="1" applyFont="1" applyFill="1" applyBorder="1" applyAlignment="1" applyProtection="1">
      <alignment horizontal="left" vertical="center" wrapText="1"/>
      <protection/>
    </xf>
    <xf numFmtId="4" fontId="5" fillId="6" borderId="9" xfId="0" applyNumberFormat="1" applyFont="1" applyFill="1" applyBorder="1" applyAlignment="1" applyProtection="1">
      <alignment horizontal="right" vertical="center"/>
      <protection/>
    </xf>
    <xf numFmtId="4" fontId="5" fillId="6" borderId="21" xfId="0" applyNumberFormat="1" applyFont="1" applyFill="1" applyBorder="1" applyAlignment="1" applyProtection="1">
      <alignment horizontal="right" vertical="center"/>
      <protection/>
    </xf>
    <xf numFmtId="4" fontId="5" fillId="6" borderId="13" xfId="0" applyNumberFormat="1" applyFont="1" applyFill="1" applyBorder="1" applyAlignment="1" applyProtection="1">
      <alignment horizontal="right" vertical="center"/>
      <protection/>
    </xf>
    <xf numFmtId="4" fontId="5" fillId="6" borderId="22" xfId="0" applyNumberFormat="1" applyFont="1" applyFill="1" applyBorder="1" applyAlignment="1" applyProtection="1">
      <alignment horizontal="right" vertical="center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4" xfId="0" applyFont="1" applyBorder="1" applyAlignment="1" applyProtection="1">
      <alignment horizontal="left" vertical="center" wrapText="1"/>
      <protection/>
    </xf>
    <xf numFmtId="0" fontId="7" fillId="0" borderId="49" xfId="0" applyFont="1" applyBorder="1" applyAlignment="1" applyProtection="1">
      <alignment horizontal="left" vertical="center" wrapText="1"/>
      <protection/>
    </xf>
    <xf numFmtId="0" fontId="7" fillId="0" borderId="52" xfId="0" applyFont="1" applyBorder="1" applyAlignment="1" applyProtection="1">
      <alignment horizontal="left" vertical="center" wrapText="1"/>
      <protection/>
    </xf>
    <xf numFmtId="0" fontId="7" fillId="0" borderId="5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7" fillId="5" borderId="7" xfId="0" applyFont="1" applyFill="1" applyBorder="1" applyAlignment="1" applyProtection="1">
      <alignment horizontal="center" vertical="center" wrapText="1"/>
      <protection/>
    </xf>
    <xf numFmtId="49" fontId="5" fillId="4" borderId="54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55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56" xfId="0" applyNumberFormat="1" applyFont="1" applyFill="1" applyBorder="1" applyAlignment="1" applyProtection="1">
      <alignment horizontal="left" vertical="center" wrapText="1"/>
      <protection locked="0"/>
    </xf>
    <xf numFmtId="49" fontId="8" fillId="7" borderId="29" xfId="0" applyNumberFormat="1" applyFont="1" applyFill="1" applyBorder="1" applyAlignment="1" applyProtection="1">
      <alignment horizontal="left" vertical="center" wrapText="1"/>
      <protection/>
    </xf>
    <xf numFmtId="49" fontId="8" fillId="7" borderId="27" xfId="0" applyNumberFormat="1" applyFont="1" applyFill="1" applyBorder="1" applyAlignment="1" applyProtection="1">
      <alignment horizontal="left" vertical="center" wrapText="1"/>
      <protection/>
    </xf>
    <xf numFmtId="49" fontId="8" fillId="7" borderId="17" xfId="0" applyNumberFormat="1" applyFont="1" applyFill="1" applyBorder="1" applyAlignment="1" applyProtection="1">
      <alignment horizontal="left" vertical="center" wrapText="1"/>
      <protection/>
    </xf>
    <xf numFmtId="49" fontId="8" fillId="7" borderId="0" xfId="0" applyNumberFormat="1" applyFont="1" applyFill="1" applyBorder="1" applyAlignment="1" applyProtection="1">
      <alignment horizontal="left" vertical="center" wrapText="1"/>
      <protection/>
    </xf>
    <xf numFmtId="49" fontId="8" fillId="7" borderId="50" xfId="0" applyNumberFormat="1" applyFont="1" applyFill="1" applyBorder="1" applyAlignment="1" applyProtection="1">
      <alignment horizontal="left" vertical="center" wrapText="1"/>
      <protection/>
    </xf>
    <xf numFmtId="0" fontId="2" fillId="4" borderId="21" xfId="0" applyFont="1" applyFill="1" applyBorder="1" applyAlignment="1" applyProtection="1">
      <alignment vertical="center" wrapText="1"/>
      <protection locked="0"/>
    </xf>
    <xf numFmtId="0" fontId="2" fillId="4" borderId="22" xfId="0" applyFont="1" applyFill="1" applyBorder="1" applyAlignment="1" applyProtection="1">
      <alignment vertical="center" wrapText="1"/>
      <protection locked="0"/>
    </xf>
    <xf numFmtId="0" fontId="2" fillId="4" borderId="23" xfId="0" applyFont="1" applyFill="1" applyBorder="1" applyAlignment="1" applyProtection="1">
      <alignment vertical="center" wrapText="1"/>
      <protection locked="0"/>
    </xf>
    <xf numFmtId="0" fontId="2" fillId="0" borderId="54" xfId="0" applyFont="1" applyBorder="1" applyAlignment="1" applyProtection="1">
      <alignment horizontal="left" vertical="center" wrapText="1"/>
      <protection/>
    </xf>
    <xf numFmtId="0" fontId="2" fillId="0" borderId="56" xfId="0" applyFont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workbookViewId="0" topLeftCell="A25">
      <selection activeCell="C10" sqref="C10:G10"/>
    </sheetView>
  </sheetViews>
  <sheetFormatPr defaultColWidth="9.140625" defaultRowHeight="15"/>
  <cols>
    <col min="1" max="1" width="2.57421875" style="1" customWidth="1"/>
    <col min="2" max="2" width="13.140625" style="13" customWidth="1"/>
    <col min="3" max="3" width="10.140625" style="13" customWidth="1"/>
    <col min="4" max="4" width="16.00390625" style="13" customWidth="1"/>
    <col min="5" max="5" width="9.140625" style="13" customWidth="1"/>
    <col min="6" max="6" width="12.00390625" style="13" customWidth="1"/>
    <col min="7" max="7" width="6.140625" style="1" customWidth="1"/>
    <col min="8" max="8" width="8.57421875" style="1" customWidth="1"/>
    <col min="9" max="9" width="13.57421875" style="7" customWidth="1"/>
    <col min="10" max="10" width="9.7109375" style="1" customWidth="1"/>
    <col min="11" max="13" width="14.28125" style="1" customWidth="1"/>
    <col min="14" max="16384" width="9.140625" style="2" customWidth="1"/>
  </cols>
  <sheetData>
    <row r="1" spans="1:13" ht="14.25" customHeight="1" thickBot="1">
      <c r="A1" s="31"/>
      <c r="B1" s="212" t="s">
        <v>55</v>
      </c>
      <c r="C1" s="213"/>
      <c r="D1" s="213"/>
      <c r="E1" s="213"/>
      <c r="F1" s="213"/>
      <c r="G1" s="213"/>
      <c r="H1" s="213"/>
      <c r="I1" s="213"/>
      <c r="J1" s="213"/>
      <c r="K1" s="214"/>
      <c r="L1" s="39"/>
      <c r="M1" s="39"/>
    </row>
    <row r="2" spans="2:13" ht="12" customHeight="1" thickBot="1">
      <c r="B2" s="40"/>
      <c r="C2" s="40"/>
      <c r="D2" s="40"/>
      <c r="E2" s="40"/>
      <c r="F2" s="40"/>
      <c r="G2" s="41"/>
      <c r="H2" s="41"/>
      <c r="I2" s="42"/>
      <c r="J2" s="41"/>
      <c r="K2" s="39"/>
      <c r="L2" s="39"/>
      <c r="M2" s="39"/>
    </row>
    <row r="3" spans="1:13" ht="42" customHeight="1" thickBot="1">
      <c r="A3" s="3"/>
      <c r="B3" s="138" t="s">
        <v>37</v>
      </c>
      <c r="C3" s="139"/>
      <c r="D3" s="139"/>
      <c r="E3" s="139"/>
      <c r="F3" s="139"/>
      <c r="G3" s="140"/>
      <c r="H3" s="43" t="s">
        <v>0</v>
      </c>
      <c r="I3" s="44" t="s">
        <v>1</v>
      </c>
      <c r="J3" s="45" t="s">
        <v>2</v>
      </c>
      <c r="K3" s="44" t="s">
        <v>3</v>
      </c>
      <c r="L3" s="44" t="s">
        <v>21</v>
      </c>
      <c r="M3" s="44" t="s">
        <v>4</v>
      </c>
    </row>
    <row r="4" spans="1:13" ht="12.75" customHeight="1">
      <c r="A4" s="227" t="s">
        <v>5</v>
      </c>
      <c r="B4" s="141" t="s">
        <v>54</v>
      </c>
      <c r="C4" s="142"/>
      <c r="D4" s="142"/>
      <c r="E4" s="142"/>
      <c r="F4" s="142"/>
      <c r="G4" s="142"/>
      <c r="H4" s="245">
        <v>1</v>
      </c>
      <c r="I4" s="247"/>
      <c r="J4" s="157"/>
      <c r="K4" s="252">
        <f>H4*I4</f>
        <v>0</v>
      </c>
      <c r="L4" s="254">
        <f>H4*(I4*J4/100)</f>
        <v>0</v>
      </c>
      <c r="M4" s="240">
        <f>IF(J4&gt;0,H4*I4*(J4/100+1),IF(I4&gt;0,"Zadejte DPH",0))</f>
        <v>0</v>
      </c>
    </row>
    <row r="5" spans="1:13" ht="14.25" customHeight="1" thickBot="1">
      <c r="A5" s="228"/>
      <c r="B5" s="143"/>
      <c r="C5" s="144"/>
      <c r="D5" s="144"/>
      <c r="E5" s="144"/>
      <c r="F5" s="144"/>
      <c r="G5" s="144"/>
      <c r="H5" s="246"/>
      <c r="I5" s="248"/>
      <c r="J5" s="158"/>
      <c r="K5" s="253"/>
      <c r="L5" s="255"/>
      <c r="M5" s="241"/>
    </row>
    <row r="6" spans="1:13" ht="15" customHeight="1" thickBot="1">
      <c r="A6" s="4"/>
      <c r="B6" s="46"/>
      <c r="C6" s="46"/>
      <c r="D6" s="145" t="s">
        <v>52</v>
      </c>
      <c r="E6" s="146"/>
      <c r="F6" s="146"/>
      <c r="G6" s="146"/>
      <c r="H6" s="146"/>
      <c r="I6" s="146"/>
      <c r="J6" s="147"/>
      <c r="K6" s="47">
        <f>SUM(K4:K5)</f>
        <v>0</v>
      </c>
      <c r="L6" s="48">
        <f>SUM(L4:L5)</f>
        <v>0</v>
      </c>
      <c r="M6" s="49">
        <f>SUM(M4:M5)</f>
        <v>0</v>
      </c>
    </row>
    <row r="7" spans="1:13" ht="12" customHeight="1" thickBot="1">
      <c r="A7" s="4"/>
      <c r="B7" s="46"/>
      <c r="C7" s="46"/>
      <c r="D7" s="46"/>
      <c r="E7" s="46"/>
      <c r="F7" s="50"/>
      <c r="G7" s="50"/>
      <c r="H7" s="50"/>
      <c r="I7" s="51"/>
      <c r="J7" s="39"/>
      <c r="K7" s="52"/>
      <c r="L7" s="53"/>
      <c r="M7" s="54"/>
    </row>
    <row r="8" spans="1:13" ht="57.75" customHeight="1" thickBot="1">
      <c r="A8" s="4"/>
      <c r="B8" s="242" t="s">
        <v>53</v>
      </c>
      <c r="C8" s="243"/>
      <c r="D8" s="243"/>
      <c r="E8" s="243"/>
      <c r="F8" s="243"/>
      <c r="G8" s="244"/>
      <c r="H8" s="44" t="s">
        <v>29</v>
      </c>
      <c r="I8" s="43" t="s">
        <v>6</v>
      </c>
      <c r="J8" s="45" t="s">
        <v>2</v>
      </c>
      <c r="K8" s="44" t="s">
        <v>3</v>
      </c>
      <c r="L8" s="44" t="s">
        <v>21</v>
      </c>
      <c r="M8" s="44" t="s">
        <v>4</v>
      </c>
    </row>
    <row r="9" spans="1:13" ht="14.25" customHeight="1">
      <c r="A9" s="171" t="s">
        <v>7</v>
      </c>
      <c r="B9" s="159"/>
      <c r="C9" s="148" t="s">
        <v>8</v>
      </c>
      <c r="D9" s="149"/>
      <c r="E9" s="149"/>
      <c r="F9" s="149"/>
      <c r="G9" s="150"/>
      <c r="H9" s="55"/>
      <c r="I9" s="56"/>
      <c r="J9" s="57"/>
      <c r="K9" s="58">
        <f>H9*I9</f>
        <v>0</v>
      </c>
      <c r="L9" s="59">
        <f>H9*(I9*J9/100)</f>
        <v>0</v>
      </c>
      <c r="M9" s="37">
        <f>IF(J9&gt;0,H9*I9*(J9/100+1),IF(I9&gt;0,"Zadejte DPH",0))</f>
        <v>0</v>
      </c>
    </row>
    <row r="10" spans="1:13" ht="28.5" customHeight="1">
      <c r="A10" s="172"/>
      <c r="B10" s="160"/>
      <c r="C10" s="151" t="s">
        <v>26</v>
      </c>
      <c r="D10" s="152"/>
      <c r="E10" s="152"/>
      <c r="F10" s="152"/>
      <c r="G10" s="153"/>
      <c r="H10" s="60"/>
      <c r="I10" s="61"/>
      <c r="J10" s="62"/>
      <c r="K10" s="63">
        <f aca="true" t="shared" si="0" ref="K10:K14">H10*I10</f>
        <v>0</v>
      </c>
      <c r="L10" s="64">
        <f aca="true" t="shared" si="1" ref="L10:L14">H10*(I10*J10/100)</f>
        <v>0</v>
      </c>
      <c r="M10" s="38">
        <f aca="true" t="shared" si="2" ref="M10:M14">IF(J10&gt;0,H10*I10*(J10/100+1),IF(I10&gt;0,"Zadejte DPH",0))</f>
        <v>0</v>
      </c>
    </row>
    <row r="11" spans="1:13" ht="14.25" customHeight="1">
      <c r="A11" s="172"/>
      <c r="B11" s="160"/>
      <c r="C11" s="154" t="s">
        <v>9</v>
      </c>
      <c r="D11" s="155"/>
      <c r="E11" s="155"/>
      <c r="F11" s="155"/>
      <c r="G11" s="156"/>
      <c r="H11" s="60"/>
      <c r="I11" s="61"/>
      <c r="J11" s="62"/>
      <c r="K11" s="63">
        <f t="shared" si="0"/>
        <v>0</v>
      </c>
      <c r="L11" s="64">
        <f t="shared" si="1"/>
        <v>0</v>
      </c>
      <c r="M11" s="38">
        <f t="shared" si="2"/>
        <v>0</v>
      </c>
    </row>
    <row r="12" spans="1:13" ht="14.25" customHeight="1">
      <c r="A12" s="172"/>
      <c r="B12" s="160"/>
      <c r="C12" s="154" t="s">
        <v>10</v>
      </c>
      <c r="D12" s="155"/>
      <c r="E12" s="155"/>
      <c r="F12" s="155"/>
      <c r="G12" s="156"/>
      <c r="H12" s="60"/>
      <c r="I12" s="61"/>
      <c r="J12" s="62"/>
      <c r="K12" s="63">
        <f t="shared" si="0"/>
        <v>0</v>
      </c>
      <c r="L12" s="64">
        <f t="shared" si="1"/>
        <v>0</v>
      </c>
      <c r="M12" s="38">
        <f t="shared" si="2"/>
        <v>0</v>
      </c>
    </row>
    <row r="13" spans="1:13" ht="14.25" customHeight="1">
      <c r="A13" s="172"/>
      <c r="B13" s="160"/>
      <c r="C13" s="238" t="s">
        <v>11</v>
      </c>
      <c r="D13" s="239"/>
      <c r="E13" s="239"/>
      <c r="F13" s="239"/>
      <c r="G13" s="239"/>
      <c r="H13" s="60"/>
      <c r="I13" s="61"/>
      <c r="J13" s="62"/>
      <c r="K13" s="63">
        <f t="shared" si="0"/>
        <v>0</v>
      </c>
      <c r="L13" s="64">
        <f t="shared" si="1"/>
        <v>0</v>
      </c>
      <c r="M13" s="38">
        <f t="shared" si="2"/>
        <v>0</v>
      </c>
    </row>
    <row r="14" spans="1:13" ht="14.25" customHeight="1" thickBot="1">
      <c r="A14" s="172"/>
      <c r="B14" s="160"/>
      <c r="C14" s="249" t="s">
        <v>22</v>
      </c>
      <c r="D14" s="250"/>
      <c r="E14" s="250"/>
      <c r="F14" s="250"/>
      <c r="G14" s="251"/>
      <c r="H14" s="65"/>
      <c r="I14" s="61"/>
      <c r="J14" s="62"/>
      <c r="K14" s="66">
        <f t="shared" si="0"/>
        <v>0</v>
      </c>
      <c r="L14" s="67">
        <f t="shared" si="1"/>
        <v>0</v>
      </c>
      <c r="M14" s="68">
        <f t="shared" si="2"/>
        <v>0</v>
      </c>
    </row>
    <row r="15" spans="1:13" ht="14.25" customHeight="1" thickBot="1">
      <c r="A15" s="172"/>
      <c r="B15" s="160"/>
      <c r="C15" s="266" t="s">
        <v>27</v>
      </c>
      <c r="D15" s="267"/>
      <c r="E15" s="267"/>
      <c r="F15" s="267"/>
      <c r="G15" s="267"/>
      <c r="H15" s="268"/>
      <c r="I15" s="268"/>
      <c r="J15" s="268"/>
      <c r="K15" s="269"/>
      <c r="L15" s="269"/>
      <c r="M15" s="270"/>
    </row>
    <row r="16" spans="1:13" ht="14.25" customHeight="1">
      <c r="A16" s="172"/>
      <c r="B16" s="160"/>
      <c r="C16" s="162"/>
      <c r="D16" s="163"/>
      <c r="E16" s="163"/>
      <c r="F16" s="163"/>
      <c r="G16" s="164"/>
      <c r="H16" s="69"/>
      <c r="I16" s="56"/>
      <c r="J16" s="70"/>
      <c r="K16" s="71">
        <f>H16*I16</f>
        <v>0</v>
      </c>
      <c r="L16" s="59">
        <f>H16*(I16*J16/100)</f>
        <v>0</v>
      </c>
      <c r="M16" s="37">
        <f>IF(J16&gt;0,H16*I16*(J16/100+1),IF(I16&gt;0,"Zadejte DPH",0))</f>
        <v>0</v>
      </c>
    </row>
    <row r="17" spans="1:13" ht="14.25" customHeight="1">
      <c r="A17" s="172"/>
      <c r="B17" s="160"/>
      <c r="C17" s="165"/>
      <c r="D17" s="166"/>
      <c r="E17" s="166"/>
      <c r="F17" s="166"/>
      <c r="G17" s="167"/>
      <c r="H17" s="72"/>
      <c r="I17" s="61"/>
      <c r="J17" s="73"/>
      <c r="K17" s="74">
        <f aca="true" t="shared" si="3" ref="K17:K18">H17*I17</f>
        <v>0</v>
      </c>
      <c r="L17" s="64">
        <f aca="true" t="shared" si="4" ref="L17:L18">H17*(I17*J17/100)</f>
        <v>0</v>
      </c>
      <c r="M17" s="38">
        <f aca="true" t="shared" si="5" ref="M17:M18">IF(J17&gt;0,H17*I17*(J17/100+1),IF(I17&gt;0,"Zadejte DPH",0))</f>
        <v>0</v>
      </c>
    </row>
    <row r="18" spans="1:13" ht="14.25" customHeight="1" thickBot="1">
      <c r="A18" s="173"/>
      <c r="B18" s="161"/>
      <c r="C18" s="263"/>
      <c r="D18" s="264"/>
      <c r="E18" s="264"/>
      <c r="F18" s="264"/>
      <c r="G18" s="265"/>
      <c r="H18" s="65"/>
      <c r="I18" s="75"/>
      <c r="J18" s="76"/>
      <c r="K18" s="66">
        <f t="shared" si="3"/>
        <v>0</v>
      </c>
      <c r="L18" s="67">
        <f t="shared" si="4"/>
        <v>0</v>
      </c>
      <c r="M18" s="68">
        <f t="shared" si="5"/>
        <v>0</v>
      </c>
    </row>
    <row r="19" spans="1:13" ht="15" customHeight="1" thickBot="1">
      <c r="A19" s="5"/>
      <c r="B19" s="8"/>
      <c r="C19" s="8"/>
      <c r="D19" s="224" t="s">
        <v>25</v>
      </c>
      <c r="E19" s="225"/>
      <c r="F19" s="225"/>
      <c r="G19" s="225"/>
      <c r="H19" s="225"/>
      <c r="I19" s="225"/>
      <c r="J19" s="226"/>
      <c r="K19" s="18">
        <f>SUM(K9:K18)</f>
        <v>0</v>
      </c>
      <c r="L19" s="22">
        <f>SUM(L9:L18)</f>
        <v>0</v>
      </c>
      <c r="M19" s="17">
        <f>SUM(M9:M18)</f>
        <v>0</v>
      </c>
    </row>
    <row r="20" spans="1:13" ht="12" customHeight="1" thickBot="1">
      <c r="A20" s="5"/>
      <c r="B20" s="9"/>
      <c r="C20" s="9"/>
      <c r="D20" s="10"/>
      <c r="E20" s="10"/>
      <c r="F20" s="10"/>
      <c r="G20" s="10"/>
      <c r="H20" s="10"/>
      <c r="I20" s="10"/>
      <c r="J20" s="10"/>
      <c r="K20" s="11"/>
      <c r="L20" s="12"/>
      <c r="M20" s="12"/>
    </row>
    <row r="21" spans="2:13" ht="17.25" customHeight="1" thickBot="1">
      <c r="B21" s="129" t="s">
        <v>39</v>
      </c>
      <c r="C21" s="130"/>
      <c r="D21" s="130"/>
      <c r="E21" s="130"/>
      <c r="F21" s="130"/>
      <c r="G21" s="130"/>
      <c r="H21" s="130"/>
      <c r="I21" s="130"/>
      <c r="J21" s="131"/>
      <c r="K21" s="19">
        <f>SUM(_xlfn.IFERROR(K6,0),_xlfn.IFERROR(K19,0),_xlfn.IFERROR(#REF!,0),_xlfn.IFERROR(#REF!,0))</f>
        <v>0</v>
      </c>
      <c r="L21" s="19">
        <f>SUM(_xlfn.IFERROR(L6,0),_xlfn.IFERROR(L19,0),_xlfn.IFERROR(#REF!,0),_xlfn.IFERROR(#REF!,0))</f>
        <v>0</v>
      </c>
      <c r="M21" s="19">
        <f>SUM(_xlfn.IFERROR(M6,0),_xlfn.IFERROR(M19,0),_xlfn.IFERROR(#REF!,0),_xlfn.IFERROR(#REF!,0))</f>
        <v>0</v>
      </c>
    </row>
    <row r="22" spans="2:6" ht="15.75" thickBot="1">
      <c r="B22" s="261" t="s">
        <v>12</v>
      </c>
      <c r="C22" s="261"/>
      <c r="D22" s="261"/>
      <c r="E22" s="14"/>
      <c r="F22" s="14"/>
    </row>
    <row r="23" spans="1:13" ht="36.75" customHeight="1" thickBot="1">
      <c r="A23" s="124" t="s">
        <v>13</v>
      </c>
      <c r="B23" s="192" t="s">
        <v>14</v>
      </c>
      <c r="C23" s="193"/>
      <c r="D23" s="194"/>
      <c r="E23" s="23" t="s">
        <v>30</v>
      </c>
      <c r="F23" s="24" t="s">
        <v>2</v>
      </c>
      <c r="G23" s="262" t="s">
        <v>21</v>
      </c>
      <c r="H23" s="262"/>
      <c r="I23" s="25" t="s">
        <v>31</v>
      </c>
      <c r="K23" s="21"/>
      <c r="L23" s="21"/>
      <c r="M23" s="21"/>
    </row>
    <row r="24" spans="1:13" ht="24.95" customHeight="1" thickBot="1">
      <c r="A24" s="125"/>
      <c r="B24" s="235" t="s">
        <v>34</v>
      </c>
      <c r="C24" s="236"/>
      <c r="D24" s="237"/>
      <c r="E24" s="26"/>
      <c r="F24" s="32"/>
      <c r="G24" s="204">
        <f>I24-E24</f>
        <v>0</v>
      </c>
      <c r="H24" s="204"/>
      <c r="I24" s="27">
        <f>E24*(F24/100+1)</f>
        <v>0</v>
      </c>
      <c r="K24" s="21"/>
      <c r="L24" s="21"/>
      <c r="M24" s="21"/>
    </row>
    <row r="25" spans="1:13" ht="24.95" customHeight="1">
      <c r="A25" s="125"/>
      <c r="B25" s="257" t="s">
        <v>33</v>
      </c>
      <c r="C25" s="208" t="s">
        <v>32</v>
      </c>
      <c r="D25" s="256"/>
      <c r="E25" s="28"/>
      <c r="F25" s="33"/>
      <c r="G25" s="123">
        <f>I25-E25</f>
        <v>0</v>
      </c>
      <c r="H25" s="123"/>
      <c r="I25" s="29">
        <f>E25*(F25/100+1)</f>
        <v>0</v>
      </c>
      <c r="K25" s="21"/>
      <c r="L25" s="21"/>
      <c r="M25" s="21"/>
    </row>
    <row r="26" spans="1:13" ht="24.95" customHeight="1" thickBot="1">
      <c r="A26" s="125"/>
      <c r="B26" s="258"/>
      <c r="C26" s="259" t="s">
        <v>28</v>
      </c>
      <c r="D26" s="260"/>
      <c r="E26" s="28"/>
      <c r="F26" s="33"/>
      <c r="G26" s="123">
        <f aca="true" t="shared" si="6" ref="G26:G29">I26-E26</f>
        <v>0</v>
      </c>
      <c r="H26" s="123"/>
      <c r="I26" s="29">
        <f aca="true" t="shared" si="7" ref="I26:I29">E26*(F26/100+1)</f>
        <v>0</v>
      </c>
      <c r="K26" s="21"/>
      <c r="L26" s="21"/>
      <c r="M26" s="21"/>
    </row>
    <row r="27" spans="1:13" ht="24.95" customHeight="1" thickBot="1">
      <c r="A27" s="125"/>
      <c r="B27" s="205" t="s">
        <v>35</v>
      </c>
      <c r="C27" s="208" t="s">
        <v>36</v>
      </c>
      <c r="D27" s="209"/>
      <c r="E27" s="20"/>
      <c r="F27" s="33"/>
      <c r="G27" s="123">
        <f>I27-E27</f>
        <v>0</v>
      </c>
      <c r="H27" s="123"/>
      <c r="I27" s="29">
        <f>E27*(F27/100+1)</f>
        <v>0</v>
      </c>
      <c r="K27" s="195" t="s">
        <v>38</v>
      </c>
      <c r="L27" s="196"/>
      <c r="M27" s="197"/>
    </row>
    <row r="28" spans="1:13" ht="24.95" customHeight="1">
      <c r="A28" s="125"/>
      <c r="B28" s="206"/>
      <c r="C28" s="127" t="s">
        <v>32</v>
      </c>
      <c r="D28" s="128"/>
      <c r="E28" s="20"/>
      <c r="F28" s="33"/>
      <c r="G28" s="123">
        <f>I28-E28</f>
        <v>0</v>
      </c>
      <c r="H28" s="123"/>
      <c r="I28" s="29">
        <f>E28*(F28/100+1)</f>
        <v>0</v>
      </c>
      <c r="K28" s="198" t="s">
        <v>51</v>
      </c>
      <c r="L28" s="199"/>
      <c r="M28" s="200"/>
    </row>
    <row r="29" spans="1:13" ht="24.95" customHeight="1" thickBot="1">
      <c r="A29" s="125"/>
      <c r="B29" s="207"/>
      <c r="C29" s="210" t="s">
        <v>28</v>
      </c>
      <c r="D29" s="211"/>
      <c r="E29" s="20"/>
      <c r="F29" s="33"/>
      <c r="G29" s="123">
        <f t="shared" si="6"/>
        <v>0</v>
      </c>
      <c r="H29" s="123"/>
      <c r="I29" s="29">
        <f t="shared" si="7"/>
        <v>0</v>
      </c>
      <c r="K29" s="201"/>
      <c r="L29" s="202"/>
      <c r="M29" s="203"/>
    </row>
    <row r="30" spans="1:13" ht="24.95" customHeight="1" thickBot="1">
      <c r="A30" s="125"/>
      <c r="B30" s="132" t="s">
        <v>15</v>
      </c>
      <c r="C30" s="133"/>
      <c r="D30" s="134"/>
      <c r="E30" s="177"/>
      <c r="F30" s="178"/>
      <c r="G30" s="178"/>
      <c r="H30" s="178"/>
      <c r="I30" s="179"/>
      <c r="K30" s="21"/>
      <c r="L30" s="21"/>
      <c r="M30" s="21"/>
    </row>
    <row r="31" spans="1:13" ht="15.75" customHeight="1" thickBot="1">
      <c r="A31" s="126"/>
      <c r="B31" s="135" t="s">
        <v>16</v>
      </c>
      <c r="C31" s="136"/>
      <c r="D31" s="137"/>
      <c r="E31" s="174"/>
      <c r="F31" s="175"/>
      <c r="G31" s="175"/>
      <c r="H31" s="175"/>
      <c r="I31" s="176"/>
      <c r="K31" s="21"/>
      <c r="L31" s="21"/>
      <c r="M31" s="21"/>
    </row>
    <row r="32" spans="1:8" ht="12" customHeight="1" thickBot="1">
      <c r="A32" s="4"/>
      <c r="B32" s="15"/>
      <c r="C32" s="15"/>
      <c r="D32" s="15"/>
      <c r="E32" s="6"/>
      <c r="F32" s="6"/>
      <c r="G32" s="6"/>
      <c r="H32" s="16"/>
    </row>
    <row r="33" spans="1:13" ht="15" customHeight="1">
      <c r="A33" s="168" t="s">
        <v>43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70"/>
    </row>
    <row r="34" spans="1:13" ht="15" customHeight="1">
      <c r="A34" s="215" t="s">
        <v>44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7"/>
    </row>
    <row r="35" spans="1:13" ht="15" customHeight="1" thickBot="1">
      <c r="A35" s="218" t="s">
        <v>23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20"/>
    </row>
    <row r="36" ht="12" customHeight="1" thickBot="1"/>
    <row r="37" spans="1:10" ht="15" customHeight="1">
      <c r="A37" s="229" t="s">
        <v>45</v>
      </c>
      <c r="B37" s="230"/>
      <c r="C37" s="230"/>
      <c r="D37" s="230"/>
      <c r="E37" s="230"/>
      <c r="F37" s="230"/>
      <c r="G37" s="230"/>
      <c r="H37" s="230"/>
      <c r="I37" s="230"/>
      <c r="J37" s="231"/>
    </row>
    <row r="38" spans="1:10" ht="15" customHeight="1">
      <c r="A38" s="232" t="s">
        <v>46</v>
      </c>
      <c r="B38" s="233"/>
      <c r="C38" s="233"/>
      <c r="D38" s="233"/>
      <c r="E38" s="233"/>
      <c r="F38" s="233"/>
      <c r="G38" s="233"/>
      <c r="H38" s="233"/>
      <c r="I38" s="233"/>
      <c r="J38" s="234"/>
    </row>
    <row r="39" ht="12" customHeight="1" thickBot="1"/>
    <row r="40" spans="1:13" ht="15.75" thickBot="1">
      <c r="A40" s="186" t="s">
        <v>17</v>
      </c>
      <c r="B40" s="187"/>
      <c r="C40" s="187"/>
      <c r="D40" s="180"/>
      <c r="E40" s="181"/>
      <c r="F40" s="181"/>
      <c r="G40" s="182"/>
      <c r="I40" s="190" t="s">
        <v>18</v>
      </c>
      <c r="J40" s="191"/>
      <c r="K40" s="77"/>
      <c r="L40" s="77"/>
      <c r="M40" s="78"/>
    </row>
    <row r="41" spans="1:13" ht="15.75" thickBot="1">
      <c r="A41" s="188"/>
      <c r="B41" s="189"/>
      <c r="C41" s="189"/>
      <c r="D41" s="183"/>
      <c r="E41" s="184"/>
      <c r="F41" s="184"/>
      <c r="G41" s="185"/>
      <c r="I41" s="79" t="s">
        <v>24</v>
      </c>
      <c r="J41" s="80"/>
      <c r="K41" s="77"/>
      <c r="L41" s="77"/>
      <c r="M41" s="78"/>
    </row>
    <row r="42" spans="1:13" ht="15" customHeight="1">
      <c r="A42" s="104" t="s">
        <v>19</v>
      </c>
      <c r="B42" s="105"/>
      <c r="C42" s="106"/>
      <c r="D42" s="113"/>
      <c r="E42" s="114"/>
      <c r="F42" s="114"/>
      <c r="G42" s="115"/>
      <c r="I42" s="111" t="s">
        <v>19</v>
      </c>
      <c r="J42" s="112"/>
      <c r="K42" s="221"/>
      <c r="L42" s="222"/>
      <c r="M42" s="223"/>
    </row>
    <row r="43" spans="1:13" ht="15">
      <c r="A43" s="119"/>
      <c r="B43" s="120"/>
      <c r="C43" s="121"/>
      <c r="D43" s="87"/>
      <c r="E43" s="88"/>
      <c r="F43" s="88"/>
      <c r="G43" s="89"/>
      <c r="I43" s="107"/>
      <c r="J43" s="108"/>
      <c r="K43" s="93"/>
      <c r="L43" s="94"/>
      <c r="M43" s="95"/>
    </row>
    <row r="44" spans="1:13" ht="15">
      <c r="A44" s="119"/>
      <c r="B44" s="120"/>
      <c r="C44" s="121"/>
      <c r="D44" s="87"/>
      <c r="E44" s="88"/>
      <c r="F44" s="88"/>
      <c r="G44" s="89"/>
      <c r="I44" s="109"/>
      <c r="J44" s="110"/>
      <c r="K44" s="93"/>
      <c r="L44" s="94"/>
      <c r="M44" s="95"/>
    </row>
    <row r="45" spans="1:13" ht="15" customHeight="1">
      <c r="A45" s="99" t="s">
        <v>40</v>
      </c>
      <c r="B45" s="122"/>
      <c r="C45" s="100"/>
      <c r="D45" s="96"/>
      <c r="E45" s="97"/>
      <c r="F45" s="97"/>
      <c r="G45" s="98"/>
      <c r="I45" s="99" t="s">
        <v>40</v>
      </c>
      <c r="J45" s="100"/>
      <c r="K45" s="101"/>
      <c r="L45" s="102"/>
      <c r="M45" s="103"/>
    </row>
    <row r="46" spans="1:13" ht="15" customHeight="1">
      <c r="A46" s="81" t="s">
        <v>41</v>
      </c>
      <c r="B46" s="82"/>
      <c r="C46" s="83"/>
      <c r="D46" s="116"/>
      <c r="E46" s="117"/>
      <c r="F46" s="117"/>
      <c r="G46" s="118"/>
      <c r="I46" s="99" t="s">
        <v>41</v>
      </c>
      <c r="J46" s="100"/>
      <c r="K46" s="93"/>
      <c r="L46" s="94"/>
      <c r="M46" s="95"/>
    </row>
    <row r="47" spans="1:13" ht="15" customHeight="1" thickBot="1">
      <c r="A47" s="84" t="s">
        <v>42</v>
      </c>
      <c r="B47" s="85"/>
      <c r="C47" s="86"/>
      <c r="D47" s="90"/>
      <c r="E47" s="91"/>
      <c r="F47" s="91"/>
      <c r="G47" s="92"/>
      <c r="I47" s="99" t="s">
        <v>42</v>
      </c>
      <c r="J47" s="100"/>
      <c r="K47" s="93"/>
      <c r="L47" s="94"/>
      <c r="M47" s="95"/>
    </row>
    <row r="48" spans="1:13" ht="33" customHeight="1" thickBot="1">
      <c r="A48" s="16"/>
      <c r="B48" s="16"/>
      <c r="C48" s="16"/>
      <c r="D48" s="30"/>
      <c r="E48" s="30"/>
      <c r="F48" s="30"/>
      <c r="G48" s="30"/>
      <c r="I48" s="274" t="s">
        <v>20</v>
      </c>
      <c r="J48" s="275"/>
      <c r="K48" s="271"/>
      <c r="L48" s="272"/>
      <c r="M48" s="273"/>
    </row>
    <row r="49" ht="12" customHeight="1"/>
  </sheetData>
  <sheetProtection algorithmName="SHA-512" hashValue="h5NZRxe6j3mfb4subjevNAk24BKUVj5+5eaBMF8EkFec6RHep41gLAYryVtkWe59shcIIkB1yTHtx216M9mUJg==" saltValue="C/uPoD7qnP9CaJw2lVXnNw==" spinCount="100000" sheet="1" objects="1" scenarios="1"/>
  <mergeCells count="85">
    <mergeCell ref="K46:M46"/>
    <mergeCell ref="K47:M47"/>
    <mergeCell ref="K48:M48"/>
    <mergeCell ref="I48:J48"/>
    <mergeCell ref="L4:L5"/>
    <mergeCell ref="G27:H27"/>
    <mergeCell ref="C25:D25"/>
    <mergeCell ref="B25:B26"/>
    <mergeCell ref="C26:D26"/>
    <mergeCell ref="G25:H25"/>
    <mergeCell ref="B22:D22"/>
    <mergeCell ref="G23:H23"/>
    <mergeCell ref="C18:G18"/>
    <mergeCell ref="C15:M15"/>
    <mergeCell ref="B1:K1"/>
    <mergeCell ref="A34:M34"/>
    <mergeCell ref="A35:M35"/>
    <mergeCell ref="K42:M42"/>
    <mergeCell ref="D19:J19"/>
    <mergeCell ref="A4:A5"/>
    <mergeCell ref="A37:J37"/>
    <mergeCell ref="A38:J38"/>
    <mergeCell ref="B24:D24"/>
    <mergeCell ref="C13:G13"/>
    <mergeCell ref="M4:M5"/>
    <mergeCell ref="B8:G8"/>
    <mergeCell ref="H4:H5"/>
    <mergeCell ref="I4:I5"/>
    <mergeCell ref="C14:G14"/>
    <mergeCell ref="K4:K5"/>
    <mergeCell ref="A33:M33"/>
    <mergeCell ref="A9:A18"/>
    <mergeCell ref="E31:I31"/>
    <mergeCell ref="E30:I30"/>
    <mergeCell ref="D40:G41"/>
    <mergeCell ref="A40:C41"/>
    <mergeCell ref="K40:M40"/>
    <mergeCell ref="I40:J40"/>
    <mergeCell ref="C12:G12"/>
    <mergeCell ref="B23:D23"/>
    <mergeCell ref="K27:M27"/>
    <mergeCell ref="K28:M29"/>
    <mergeCell ref="G24:H24"/>
    <mergeCell ref="G29:H29"/>
    <mergeCell ref="B27:B29"/>
    <mergeCell ref="C27:D27"/>
    <mergeCell ref="C11:G11"/>
    <mergeCell ref="J4:J5"/>
    <mergeCell ref="B9:B18"/>
    <mergeCell ref="C16:G16"/>
    <mergeCell ref="C17:G17"/>
    <mergeCell ref="B3:G3"/>
    <mergeCell ref="B4:G5"/>
    <mergeCell ref="D6:J6"/>
    <mergeCell ref="C9:G9"/>
    <mergeCell ref="C10:G10"/>
    <mergeCell ref="G26:H26"/>
    <mergeCell ref="A23:A31"/>
    <mergeCell ref="C28:D28"/>
    <mergeCell ref="G28:H28"/>
    <mergeCell ref="B21:J21"/>
    <mergeCell ref="B30:D30"/>
    <mergeCell ref="B31:D31"/>
    <mergeCell ref="C29:D29"/>
    <mergeCell ref="I42:J42"/>
    <mergeCell ref="D42:G42"/>
    <mergeCell ref="D46:G46"/>
    <mergeCell ref="A43:C44"/>
    <mergeCell ref="A45:C45"/>
    <mergeCell ref="K41:M41"/>
    <mergeCell ref="I41:J41"/>
    <mergeCell ref="A46:C46"/>
    <mergeCell ref="A47:C47"/>
    <mergeCell ref="D44:G44"/>
    <mergeCell ref="D47:G47"/>
    <mergeCell ref="D43:G43"/>
    <mergeCell ref="K43:M43"/>
    <mergeCell ref="K44:M44"/>
    <mergeCell ref="D45:G45"/>
    <mergeCell ref="I45:J45"/>
    <mergeCell ref="K45:M45"/>
    <mergeCell ref="A42:C42"/>
    <mergeCell ref="I46:J46"/>
    <mergeCell ref="I47:J47"/>
    <mergeCell ref="I43:J44"/>
  </mergeCells>
  <conditionalFormatting sqref="M4:M5">
    <cfRule type="containsText" priority="3" dxfId="0" operator="containsText" text="Zadejte DPH">
      <formula>NOT(ISERROR(SEARCH("Zadejte DPH",M4)))</formula>
    </cfRule>
    <cfRule type="cellIs" priority="4" dxfId="0" operator="equal">
      <formula>"Chybná DPH"</formula>
    </cfRule>
  </conditionalFormatting>
  <conditionalFormatting sqref="M9:M14">
    <cfRule type="containsText" priority="2" dxfId="0" operator="containsText" text="Zadejte DPH">
      <formula>NOT(ISERROR(SEARCH("Zadejte DPH",M9)))</formula>
    </cfRule>
  </conditionalFormatting>
  <conditionalFormatting sqref="M16:M18">
    <cfRule type="containsText" priority="1" dxfId="0" operator="containsText" text="Zadejte DPH">
      <formula>NOT(ISERROR(SEARCH("Zadejte DPH",M16)))</formula>
    </cfRule>
  </conditionalFormatting>
  <dataValidations count="1">
    <dataValidation type="list" allowBlank="1" showDropDown="1" showInputMessage="1" showErrorMessage="1" error="Platné sazby DPH:_x000a_21 % - základní sazba_x000a_15 % - první snížená sazba_x000a_10 % - druhá snížená sazba_x000a_Uveďte platnou hodnotu!" sqref="J16:J18 F24:F29 J4:J5 J9:J14">
      <formula1>'Pomocná data'!$B$2:$B$4</formula1>
    </dataValidation>
  </dataValidations>
  <printOptions horizontalCentered="1"/>
  <pageMargins left="0.07874015748031496" right="0.07874015748031496" top="0.3937007874015748" bottom="0.5905511811023623" header="0.31496062992125984" footer="0.31496062992125984"/>
  <pageSetup horizontalDpi="600" verticalDpi="600" orientation="landscape" paperSize="9" r:id="rId1"/>
  <headerFooter>
    <oddFooter>&amp;L&amp;F&amp;RStránka &amp;P z &amp;N</oddFooter>
  </headerFooter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1"/>
  </sheetViews>
  <sheetFormatPr defaultColWidth="9.140625" defaultRowHeight="15"/>
  <cols>
    <col min="1" max="1" width="18.8515625" style="0" bestFit="1" customWidth="1"/>
  </cols>
  <sheetData>
    <row r="1" spans="1:2" ht="15">
      <c r="A1" s="34" t="s">
        <v>47</v>
      </c>
      <c r="B1" s="35"/>
    </row>
    <row r="2" spans="1:2" ht="15">
      <c r="A2" s="35" t="s">
        <v>48</v>
      </c>
      <c r="B2" s="36">
        <v>21</v>
      </c>
    </row>
    <row r="3" spans="1:2" ht="15">
      <c r="A3" s="35" t="s">
        <v>49</v>
      </c>
      <c r="B3" s="36">
        <v>15</v>
      </c>
    </row>
    <row r="4" spans="1:2" ht="15">
      <c r="A4" s="35" t="s">
        <v>50</v>
      </c>
      <c r="B4" s="36">
        <v>10</v>
      </c>
    </row>
  </sheetData>
  <sheetProtection password="D305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Blatný Michal</cp:lastModifiedBy>
  <cp:lastPrinted>2021-08-26T13:14:54Z</cp:lastPrinted>
  <dcterms:created xsi:type="dcterms:W3CDTF">2019-09-24T11:59:36Z</dcterms:created>
  <dcterms:modified xsi:type="dcterms:W3CDTF">2021-10-06T06:17:51Z</dcterms:modified>
  <cp:category/>
  <cp:version/>
  <cp:contentType/>
  <cp:contentStatus/>
</cp:coreProperties>
</file>