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70" yWindow="60" windowWidth="13965" windowHeight="14505" activeTab="0"/>
  </bookViews>
  <sheets>
    <sheet name="Tabulka pro výpočet ceny" sheetId="1" r:id="rId1"/>
    <sheet name="Pomocná data" sheetId="2" state="hidden" r:id="rId2"/>
  </sheets>
  <definedNames/>
  <calcPr calcId="162913"/>
</workbook>
</file>

<file path=xl/sharedStrings.xml><?xml version="1.0" encoding="utf-8"?>
<sst xmlns="http://schemas.openxmlformats.org/spreadsheetml/2006/main" count="71" uniqueCount="59">
  <si>
    <t>Počet kusů</t>
  </si>
  <si>
    <t>Cena 
bez DPH/kus
[Kč]</t>
  </si>
  <si>
    <t>Sazba DPH
[%]</t>
  </si>
  <si>
    <t>Celková cena 
bez DPH
[Kč]</t>
  </si>
  <si>
    <t>Celková cena 
s DPH
[Kč]</t>
  </si>
  <si>
    <t>1.</t>
  </si>
  <si>
    <t>Cena 
bez DPH/úkon
[Kč]</t>
  </si>
  <si>
    <t>2.</t>
  </si>
  <si>
    <t>BTK/Preventivní prohlídka</t>
  </si>
  <si>
    <t>Elektrická revize</t>
  </si>
  <si>
    <t>Validace</t>
  </si>
  <si>
    <t>Provozní revize (TN1)</t>
  </si>
  <si>
    <t>Vnitřní revize (TN5)</t>
  </si>
  <si>
    <t>Tlakové zkoušky (TN9)</t>
  </si>
  <si>
    <t>Do servisní smlouvy</t>
  </si>
  <si>
    <t>5.</t>
  </si>
  <si>
    <t>Dodavatel uvede:</t>
  </si>
  <si>
    <t>Počet km z nejbližšího servisního střediska</t>
  </si>
  <si>
    <t>POZNÁMKA</t>
  </si>
  <si>
    <t>Dodavatel:</t>
  </si>
  <si>
    <t>Autorizovaný servis</t>
  </si>
  <si>
    <t>Adresa firmy:</t>
  </si>
  <si>
    <t>Nahlášení poruch
 (čas; od,do)</t>
  </si>
  <si>
    <t>Celkem
DPH
[Kč]</t>
  </si>
  <si>
    <t>Cestovné není-li součástí servisních úkonů</t>
  </si>
  <si>
    <t>Fialové, prázdné buňky dopočítávají hodnoty dle zadaných vzorců. Nevyplňuje nikdo!</t>
  </si>
  <si>
    <t>Typ přístroje:</t>
  </si>
  <si>
    <r>
      <t>Celkem za servisní úkony</t>
    </r>
    <r>
      <rPr>
        <b/>
        <vertAlign val="superscript"/>
        <sz val="11"/>
        <color theme="1"/>
        <rFont val="Arial"/>
        <family val="2"/>
      </rPr>
      <t>2)</t>
    </r>
  </si>
  <si>
    <t>Specifický materiál, který se dle výrobce musí vyměnit
 v rámci BTK/PP</t>
  </si>
  <si>
    <t>Jiné výrobcem předepsané kontroly:</t>
  </si>
  <si>
    <t>Paušální částka</t>
  </si>
  <si>
    <t>Celkový počet úkonů</t>
  </si>
  <si>
    <t>Cena 
bez DPH
[Kč]</t>
  </si>
  <si>
    <t>Cena 
s DPH
[Kč]</t>
  </si>
  <si>
    <t>Sazba za 1 km</t>
  </si>
  <si>
    <r>
      <rPr>
        <b/>
        <sz val="10"/>
        <color theme="1"/>
        <rFont val="Arial"/>
        <family val="2"/>
      </rPr>
      <t>Cena dopravy</t>
    </r>
    <r>
      <rPr>
        <sz val="10"/>
        <color theme="1"/>
        <rFont val="Arial"/>
        <family val="2"/>
      </rPr>
      <t xml:space="preserve">
</t>
    </r>
  </si>
  <si>
    <t>Ztrátová doba na cestě*</t>
  </si>
  <si>
    <t>Pořizovací cena přístroje dle technické specifikace</t>
  </si>
  <si>
    <r>
      <t>Celkem za požadované přístroje</t>
    </r>
    <r>
      <rPr>
        <b/>
        <vertAlign val="superscript"/>
        <sz val="11"/>
        <color theme="1"/>
        <rFont val="Arial"/>
        <family val="2"/>
      </rPr>
      <t>1)</t>
    </r>
  </si>
  <si>
    <r>
      <rPr>
        <b/>
        <sz val="11"/>
        <color theme="1"/>
        <rFont val="Arial"/>
        <family val="2"/>
      </rPr>
      <t xml:space="preserve">*Vysvětlivka: </t>
    </r>
    <r>
      <rPr>
        <b/>
        <sz val="10"/>
        <color theme="1"/>
        <rFont val="Arial"/>
        <family val="2"/>
      </rPr>
      <t xml:space="preserve">
</t>
    </r>
    <r>
      <rPr>
        <b/>
        <sz val="9"/>
        <color theme="1"/>
        <rFont val="Arial"/>
        <family val="2"/>
      </rPr>
      <t>Ztrátová doba na cestě</t>
    </r>
  </si>
  <si>
    <t>CELKOVÁ CENA PRO POROVNÁNÍ NABÍDEK</t>
  </si>
  <si>
    <t>Kontaktní osoba:</t>
  </si>
  <si>
    <t>Telefon:</t>
  </si>
  <si>
    <t>E-mail:</t>
  </si>
  <si>
    <t>Vysvětlivky:</t>
  </si>
  <si>
    <t>Uchazeč vyplní žluté buňky.</t>
  </si>
  <si>
    <r>
      <rPr>
        <vertAlign val="superscript"/>
        <sz val="11"/>
        <color theme="1"/>
        <rFont val="Arial"/>
        <family val="2"/>
      </rPr>
      <t>1)</t>
    </r>
    <r>
      <rPr>
        <sz val="11"/>
        <color theme="1"/>
        <rFont val="Arial"/>
        <family val="2"/>
      </rPr>
      <t xml:space="preserve">Cenu uvádějte do vzorového návrhu kupní smlouvy </t>
    </r>
  </si>
  <si>
    <r>
      <rPr>
        <vertAlign val="superscript"/>
        <sz val="11"/>
        <color theme="1"/>
        <rFont val="Arial"/>
        <family val="2"/>
      </rPr>
      <t>2)</t>
    </r>
    <r>
      <rPr>
        <sz val="11"/>
        <color theme="1"/>
        <rFont val="Arial"/>
        <family val="2"/>
      </rPr>
      <t xml:space="preserve">Cenu uvádějte do vzorového návrhu servisní smlouvy </t>
    </r>
  </si>
  <si>
    <t>Sazba DPH</t>
  </si>
  <si>
    <t>Základní sazba</t>
  </si>
  <si>
    <t>První snížená sazba</t>
  </si>
  <si>
    <t>Druhá snížená sazba</t>
  </si>
  <si>
    <t>Pokud uchazeč tuto položku neúčtuje, 
vyplní do  sloupce Cena bez DPH 0,00 Kč.</t>
  </si>
  <si>
    <t>Hodinové sazby za servis technika a ztrátovou dobu na cestě budou účtovány po 1/4 hodině. Nebude akceptováno učtování za každou započatou hodinu.</t>
  </si>
  <si>
    <t>Hodinová sazba servisu technika</t>
  </si>
  <si>
    <t>Hodinová sazba</t>
  </si>
  <si>
    <r>
      <t xml:space="preserve">Servisní úkony
</t>
    </r>
    <r>
      <rPr>
        <sz val="9"/>
        <color theme="1"/>
        <rFont val="Arial"/>
        <family val="2"/>
      </rPr>
      <t>Počet servisních úkonů uvádějte za předpokládanou dobu životnosti přístroje/všech přístrojů, tzn. 10 let. (Od životnosti odečtěte dobu záruky, po kterou budou úkony prováděny bez nároků na úplatu.)</t>
    </r>
  </si>
  <si>
    <t>VZMR 153_Parní sterilizátor</t>
  </si>
  <si>
    <t>Parní sterilizátor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</si>
</sst>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K_č"/>
    <numFmt numFmtId="165" formatCode="#,##0.0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b/>
      <vertAlign val="superscript"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vertAlign val="superscript"/>
      <sz val="11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48C"/>
        <bgColor indexed="64"/>
      </patternFill>
    </fill>
    <fill>
      <patternFill patternType="solid">
        <fgColor theme="4" tint="0.7999799847602844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 style="medium"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/>
      <bottom style="thin"/>
    </border>
    <border>
      <left style="medium"/>
      <right style="thin"/>
      <top/>
      <bottom/>
    </border>
    <border>
      <left style="thin"/>
      <right/>
      <top style="medium"/>
      <bottom/>
    </border>
    <border>
      <left style="thin"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8">
    <xf numFmtId="0" fontId="0" fillId="0" borderId="0" xfId="0"/>
    <xf numFmtId="0" fontId="2" fillId="0" borderId="0" xfId="0" applyFont="1" applyProtection="1">
      <protection/>
    </xf>
    <xf numFmtId="0" fontId="2" fillId="0" borderId="0" xfId="0" applyFont="1"/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1" xfId="0" applyFont="1" applyBorder="1" applyProtection="1"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165" fontId="4" fillId="0" borderId="0" xfId="0" applyNumberFormat="1" applyFont="1" applyFill="1" applyBorder="1" applyAlignment="1" applyProtection="1">
      <alignment horizontal="right" vertical="center"/>
      <protection/>
    </xf>
    <xf numFmtId="165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Border="1" applyProtection="1"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4" fontId="4" fillId="0" borderId="0" xfId="0" applyNumberFormat="1" applyFont="1" applyFill="1" applyBorder="1" applyAlignment="1" applyProtection="1">
      <alignment horizontal="center" vertical="center"/>
      <protection/>
    </xf>
    <xf numFmtId="164" fontId="2" fillId="0" borderId="0" xfId="0" applyNumberFormat="1" applyFont="1" applyFill="1" applyBorder="1" applyAlignment="1" applyProtection="1">
      <alignment horizontal="center" vertical="center"/>
      <protection/>
    </xf>
    <xf numFmtId="164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165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Protection="1">
      <protection/>
    </xf>
    <xf numFmtId="0" fontId="2" fillId="0" borderId="0" xfId="0" applyFont="1" applyFill="1" applyAlignment="1" applyProtection="1">
      <alignment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4" fontId="2" fillId="3" borderId="5" xfId="0" applyNumberFormat="1" applyFont="1" applyFill="1" applyBorder="1" applyAlignment="1" applyProtection="1">
      <alignment horizontal="right" vertical="center" wrapText="1"/>
      <protection/>
    </xf>
    <xf numFmtId="4" fontId="2" fillId="3" borderId="6" xfId="0" applyNumberFormat="1" applyFont="1" applyFill="1" applyBorder="1" applyAlignment="1" applyProtection="1">
      <alignment horizontal="right" vertical="center"/>
      <protection/>
    </xf>
    <xf numFmtId="4" fontId="2" fillId="3" borderId="6" xfId="0" applyNumberFormat="1" applyFont="1" applyFill="1" applyBorder="1" applyAlignment="1" applyProtection="1">
      <alignment horizontal="right" vertical="center" wrapText="1"/>
      <protection/>
    </xf>
    <xf numFmtId="4" fontId="2" fillId="4" borderId="7" xfId="0" applyNumberFormat="1" applyFont="1" applyFill="1" applyBorder="1" applyAlignment="1" applyProtection="1">
      <alignment horizontal="right" vertical="center" wrapText="1"/>
      <protection/>
    </xf>
    <xf numFmtId="4" fontId="2" fillId="4" borderId="8" xfId="0" applyNumberFormat="1" applyFont="1" applyFill="1" applyBorder="1" applyAlignment="1" applyProtection="1">
      <alignment horizontal="right" vertical="center" wrapText="1"/>
      <protection/>
    </xf>
    <xf numFmtId="4" fontId="2" fillId="4" borderId="9" xfId="0" applyNumberFormat="1" applyFont="1" applyFill="1" applyBorder="1" applyAlignment="1" applyProtection="1">
      <alignment horizontal="right" vertical="center" wrapText="1"/>
      <protection/>
    </xf>
    <xf numFmtId="4" fontId="2" fillId="4" borderId="10" xfId="0" applyNumberFormat="1" applyFont="1" applyFill="1" applyBorder="1" applyAlignment="1" applyProtection="1">
      <alignment horizontal="right" vertical="center" wrapText="1"/>
      <protection/>
    </xf>
    <xf numFmtId="4" fontId="2" fillId="3" borderId="5" xfId="0" applyNumberFormat="1" applyFont="1" applyFill="1" applyBorder="1" applyAlignment="1" applyProtection="1">
      <alignment horizontal="right" vertical="center"/>
      <protection/>
    </xf>
    <xf numFmtId="4" fontId="2" fillId="0" borderId="0" xfId="0" applyNumberFormat="1" applyFont="1" applyAlignment="1" applyProtection="1">
      <alignment horizontal="right" vertical="center"/>
      <protection/>
    </xf>
    <xf numFmtId="4" fontId="2" fillId="0" borderId="0" xfId="0" applyNumberFormat="1" applyFont="1" applyAlignment="1" applyProtection="1">
      <alignment horizontal="right"/>
      <protection/>
    </xf>
    <xf numFmtId="4" fontId="2" fillId="0" borderId="0" xfId="0" applyNumberFormat="1" applyFont="1" applyFill="1" applyBorder="1" applyAlignment="1" applyProtection="1">
      <alignment horizontal="right" vertical="center"/>
      <protection/>
    </xf>
    <xf numFmtId="4" fontId="2" fillId="5" borderId="11" xfId="0" applyNumberFormat="1" applyFont="1" applyFill="1" applyBorder="1" applyAlignment="1" applyProtection="1">
      <alignment horizontal="right"/>
      <protection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4" fontId="6" fillId="6" borderId="7" xfId="0" applyNumberFormat="1" applyFont="1" applyFill="1" applyBorder="1" applyAlignment="1" applyProtection="1">
      <alignment horizontal="right" vertical="center" wrapText="1"/>
      <protection locked="0"/>
    </xf>
    <xf numFmtId="0" fontId="6" fillId="6" borderId="13" xfId="0" applyFont="1" applyFill="1" applyBorder="1" applyAlignment="1" applyProtection="1">
      <alignment horizontal="center" vertical="center" wrapText="1"/>
      <protection locked="0"/>
    </xf>
    <xf numFmtId="4" fontId="6" fillId="6" borderId="9" xfId="0" applyNumberFormat="1" applyFont="1" applyFill="1" applyBorder="1" applyAlignment="1" applyProtection="1">
      <alignment horizontal="right" vertical="center" wrapText="1"/>
      <protection locked="0"/>
    </xf>
    <xf numFmtId="0" fontId="6" fillId="6" borderId="14" xfId="0" applyFont="1" applyFill="1" applyBorder="1" applyAlignment="1" applyProtection="1">
      <alignment horizontal="center" vertical="center" wrapText="1"/>
      <protection locked="0"/>
    </xf>
    <xf numFmtId="4" fontId="6" fillId="6" borderId="15" xfId="0" applyNumberFormat="1" applyFont="1" applyFill="1" applyBorder="1" applyAlignment="1" applyProtection="1">
      <alignment horizontal="right" vertical="center" wrapText="1"/>
      <protection locked="0"/>
    </xf>
    <xf numFmtId="4" fontId="8" fillId="6" borderId="16" xfId="0" applyNumberFormat="1" applyFont="1" applyFill="1" applyBorder="1" applyAlignment="1" applyProtection="1">
      <alignment horizontal="right" vertical="center" wrapText="1"/>
      <protection locked="0"/>
    </xf>
    <xf numFmtId="0" fontId="6" fillId="6" borderId="17" xfId="0" applyFont="1" applyFill="1" applyBorder="1" applyAlignment="1" applyProtection="1">
      <alignment horizontal="center" vertical="center" wrapText="1"/>
      <protection locked="0"/>
    </xf>
    <xf numFmtId="4" fontId="2" fillId="4" borderId="17" xfId="0" applyNumberFormat="1" applyFont="1" applyFill="1" applyBorder="1" applyAlignment="1" applyProtection="1">
      <alignment horizontal="right" vertical="center"/>
      <protection/>
    </xf>
    <xf numFmtId="4" fontId="2" fillId="4" borderId="18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vertical="center" wrapText="1"/>
      <protection/>
    </xf>
    <xf numFmtId="4" fontId="2" fillId="3" borderId="19" xfId="0" applyNumberFormat="1" applyFont="1" applyFill="1" applyBorder="1" applyAlignment="1" applyProtection="1">
      <alignment horizontal="right" vertical="center" wrapText="1"/>
      <protection/>
    </xf>
    <xf numFmtId="4" fontId="2" fillId="4" borderId="15" xfId="0" applyNumberFormat="1" applyFont="1" applyFill="1" applyBorder="1" applyAlignment="1" applyProtection="1">
      <alignment horizontal="right" vertical="center" wrapText="1"/>
      <protection/>
    </xf>
    <xf numFmtId="4" fontId="2" fillId="4" borderId="20" xfId="0" applyNumberFormat="1" applyFont="1" applyFill="1" applyBorder="1" applyAlignment="1" applyProtection="1">
      <alignment horizontal="right" vertical="center" wrapText="1"/>
      <protection/>
    </xf>
    <xf numFmtId="0" fontId="8" fillId="2" borderId="21" xfId="0" applyFont="1" applyFill="1" applyBorder="1" applyAlignment="1" applyProtection="1">
      <alignment horizontal="center" vertical="center" wrapText="1"/>
      <protection/>
    </xf>
    <xf numFmtId="0" fontId="8" fillId="2" borderId="22" xfId="0" applyFont="1" applyFill="1" applyBorder="1" applyAlignment="1" applyProtection="1">
      <alignment horizontal="center" vertical="center" wrapText="1"/>
      <protection/>
    </xf>
    <xf numFmtId="0" fontId="8" fillId="2" borderId="23" xfId="0" applyFont="1" applyFill="1" applyBorder="1" applyAlignment="1" applyProtection="1">
      <alignment horizontal="center" vertical="center" wrapText="1"/>
      <protection/>
    </xf>
    <xf numFmtId="4" fontId="8" fillId="6" borderId="12" xfId="0" applyNumberFormat="1" applyFont="1" applyFill="1" applyBorder="1" applyAlignment="1" applyProtection="1">
      <alignment horizontal="right" vertical="center" wrapText="1"/>
      <protection locked="0"/>
    </xf>
    <xf numFmtId="4" fontId="8" fillId="4" borderId="8" xfId="0" applyNumberFormat="1" applyFont="1" applyFill="1" applyBorder="1" applyAlignment="1" applyProtection="1">
      <alignment horizontal="right" vertical="center"/>
      <protection/>
    </xf>
    <xf numFmtId="4" fontId="8" fillId="6" borderId="13" xfId="0" applyNumberFormat="1" applyFont="1" applyFill="1" applyBorder="1" applyAlignment="1" applyProtection="1">
      <alignment horizontal="right" vertical="center" wrapText="1"/>
      <protection locked="0"/>
    </xf>
    <xf numFmtId="4" fontId="8" fillId="4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6" fillId="6" borderId="24" xfId="0" applyFont="1" applyFill="1" applyBorder="1" applyAlignment="1" applyProtection="1">
      <alignment horizontal="center" vertical="center" wrapText="1"/>
      <protection locked="0"/>
    </xf>
    <xf numFmtId="1" fontId="2" fillId="0" borderId="0" xfId="0" applyNumberFormat="1" applyFont="1" applyProtection="1">
      <protection/>
    </xf>
    <xf numFmtId="1" fontId="6" fillId="6" borderId="25" xfId="0" applyNumberFormat="1" applyFont="1" applyFill="1" applyBorder="1" applyAlignment="1" applyProtection="1">
      <alignment horizontal="right" vertical="center" wrapText="1"/>
      <protection locked="0"/>
    </xf>
    <xf numFmtId="1" fontId="6" fillId="6" borderId="26" xfId="0" applyNumberFormat="1" applyFont="1" applyFill="1" applyBorder="1" applyAlignment="1" applyProtection="1">
      <alignment horizontal="right" vertical="center" wrapText="1"/>
      <protection locked="0"/>
    </xf>
    <xf numFmtId="1" fontId="6" fillId="6" borderId="23" xfId="0" applyNumberFormat="1" applyFont="1" applyFill="1" applyBorder="1" applyAlignment="1" applyProtection="1">
      <alignment horizontal="right" vertical="center" wrapText="1"/>
      <protection locked="0"/>
    </xf>
    <xf numFmtId="1" fontId="6" fillId="6" borderId="27" xfId="0" applyNumberFormat="1" applyFont="1" applyFill="1" applyBorder="1" applyAlignment="1" applyProtection="1">
      <alignment horizontal="right" vertical="center" wrapText="1"/>
      <protection locked="0"/>
    </xf>
    <xf numFmtId="1" fontId="6" fillId="6" borderId="20" xfId="0" applyNumberFormat="1" applyFont="1" applyFill="1" applyBorder="1" applyAlignment="1" applyProtection="1">
      <alignment horizontal="right" vertical="center" wrapText="1"/>
      <protection locked="0"/>
    </xf>
    <xf numFmtId="1" fontId="8" fillId="6" borderId="7" xfId="0" applyNumberFormat="1" applyFont="1" applyFill="1" applyBorder="1" applyAlignment="1" applyProtection="1">
      <alignment horizontal="right" vertical="center" wrapText="1"/>
      <protection locked="0"/>
    </xf>
    <xf numFmtId="1" fontId="8" fillId="6" borderId="9" xfId="0" applyNumberFormat="1" applyFont="1" applyFill="1" applyBorder="1" applyAlignment="1" applyProtection="1">
      <alignment horizontal="right" vertical="center" wrapText="1"/>
      <protection locked="0"/>
    </xf>
    <xf numFmtId="4" fontId="2" fillId="4" borderId="12" xfId="0" applyNumberFormat="1" applyFont="1" applyFill="1" applyBorder="1" applyAlignment="1" applyProtection="1">
      <alignment horizontal="right" vertical="center"/>
      <protection/>
    </xf>
    <xf numFmtId="4" fontId="2" fillId="4" borderId="13" xfId="0" applyNumberFormat="1" applyFont="1" applyFill="1" applyBorder="1" applyAlignment="1" applyProtection="1">
      <alignment horizontal="right" vertical="center"/>
      <protection/>
    </xf>
    <xf numFmtId="4" fontId="2" fillId="4" borderId="14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/>
    <xf numFmtId="0" fontId="15" fillId="0" borderId="0" xfId="0" applyFont="1"/>
    <xf numFmtId="1" fontId="15" fillId="0" borderId="0" xfId="0" applyNumberFormat="1" applyFont="1"/>
    <xf numFmtId="4" fontId="2" fillId="4" borderId="24" xfId="0" applyNumberFormat="1" applyFont="1" applyFill="1" applyBorder="1" applyAlignment="1" applyProtection="1">
      <alignment horizontal="right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2" fillId="6" borderId="30" xfId="0" applyFont="1" applyFill="1" applyBorder="1" applyAlignment="1" applyProtection="1">
      <alignment vertical="center"/>
      <protection locked="0"/>
    </xf>
    <xf numFmtId="0" fontId="2" fillId="6" borderId="31" xfId="0" applyFont="1" applyFill="1" applyBorder="1" applyAlignment="1" applyProtection="1">
      <alignment vertical="center"/>
      <protection locked="0"/>
    </xf>
    <xf numFmtId="0" fontId="4" fillId="0" borderId="32" xfId="0" applyFont="1" applyBorder="1" applyAlignment="1" applyProtection="1">
      <alignment horizontal="left" vertical="center"/>
      <protection/>
    </xf>
    <xf numFmtId="0" fontId="4" fillId="0" borderId="31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9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2" fillId="6" borderId="13" xfId="0" applyFont="1" applyFill="1" applyBorder="1" applyAlignment="1" applyProtection="1">
      <alignment horizontal="left" vertical="center" wrapText="1"/>
      <protection locked="0"/>
    </xf>
    <xf numFmtId="0" fontId="2" fillId="6" borderId="9" xfId="0" applyFont="1" applyFill="1" applyBorder="1" applyAlignment="1" applyProtection="1">
      <alignment horizontal="left" vertical="center" wrapText="1"/>
      <protection locked="0"/>
    </xf>
    <xf numFmtId="0" fontId="2" fillId="6" borderId="10" xfId="0" applyFont="1" applyFill="1" applyBorder="1" applyAlignment="1" applyProtection="1">
      <alignment horizontal="left" vertical="center" wrapText="1"/>
      <protection locked="0"/>
    </xf>
    <xf numFmtId="0" fontId="2" fillId="6" borderId="14" xfId="0" applyFont="1" applyFill="1" applyBorder="1" applyAlignment="1" applyProtection="1">
      <alignment horizontal="left" vertical="center" wrapText="1"/>
      <protection locked="0"/>
    </xf>
    <xf numFmtId="0" fontId="2" fillId="6" borderId="15" xfId="0" applyFont="1" applyFill="1" applyBorder="1" applyAlignment="1" applyProtection="1">
      <alignment horizontal="left" vertical="center" wrapText="1"/>
      <protection locked="0"/>
    </xf>
    <xf numFmtId="0" fontId="2" fillId="6" borderId="20" xfId="0" applyFont="1" applyFill="1" applyBorder="1" applyAlignment="1" applyProtection="1">
      <alignment horizontal="left" vertical="center" wrapText="1"/>
      <protection locked="0"/>
    </xf>
    <xf numFmtId="0" fontId="2" fillId="6" borderId="13" xfId="0" applyFont="1" applyFill="1" applyBorder="1" applyAlignment="1" applyProtection="1">
      <alignment vertical="center" wrapText="1"/>
      <protection locked="0"/>
    </xf>
    <xf numFmtId="0" fontId="2" fillId="6" borderId="9" xfId="0" applyFont="1" applyFill="1" applyBorder="1" applyAlignment="1" applyProtection="1">
      <alignment vertical="center" wrapText="1"/>
      <protection locked="0"/>
    </xf>
    <xf numFmtId="0" fontId="2" fillId="6" borderId="10" xfId="0" applyFont="1" applyFill="1" applyBorder="1" applyAlignment="1" applyProtection="1">
      <alignment vertical="center" wrapText="1"/>
      <protection locked="0"/>
    </xf>
    <xf numFmtId="0" fontId="2" fillId="6" borderId="33" xfId="0" applyFont="1" applyFill="1" applyBorder="1" applyAlignment="1" applyProtection="1">
      <alignment horizontal="left" vertical="center" wrapText="1"/>
      <protection locked="0"/>
    </xf>
    <xf numFmtId="0" fontId="2" fillId="6" borderId="34" xfId="0" applyFont="1" applyFill="1" applyBorder="1" applyAlignment="1" applyProtection="1">
      <alignment horizontal="left" vertical="center" wrapText="1"/>
      <protection locked="0"/>
    </xf>
    <xf numFmtId="0" fontId="2" fillId="6" borderId="35" xfId="0" applyFont="1" applyFill="1" applyBorder="1" applyAlignment="1" applyProtection="1">
      <alignment horizontal="left" vertical="center" wrapText="1"/>
      <protection locked="0"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6" borderId="33" xfId="0" applyFont="1" applyFill="1" applyBorder="1" applyAlignment="1" applyProtection="1">
      <alignment vertical="center" wrapText="1"/>
      <protection locked="0"/>
    </xf>
    <xf numFmtId="0" fontId="2" fillId="6" borderId="34" xfId="0" applyFont="1" applyFill="1" applyBorder="1" applyAlignment="1" applyProtection="1">
      <alignment vertical="center" wrapText="1"/>
      <protection locked="0"/>
    </xf>
    <xf numFmtId="0" fontId="2" fillId="6" borderId="35" xfId="0" applyFont="1" applyFill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7" xfId="0" applyFont="1" applyBorder="1" applyAlignment="1" applyProtection="1">
      <alignment horizontal="left" vertical="center"/>
      <protection/>
    </xf>
    <xf numFmtId="0" fontId="2" fillId="0" borderId="8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0" fontId="2" fillId="0" borderId="38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6" borderId="12" xfId="0" applyFont="1" applyFill="1" applyBorder="1" applyAlignment="1" applyProtection="1">
      <alignment horizontal="left" vertical="center" wrapText="1"/>
      <protection locked="0"/>
    </xf>
    <xf numFmtId="0" fontId="2" fillId="6" borderId="7" xfId="0" applyFont="1" applyFill="1" applyBorder="1" applyAlignment="1" applyProtection="1">
      <alignment horizontal="left" vertical="center" wrapText="1"/>
      <protection locked="0"/>
    </xf>
    <xf numFmtId="0" fontId="2" fillId="6" borderId="8" xfId="0" applyFont="1" applyFill="1" applyBorder="1" applyAlignment="1" applyProtection="1">
      <alignment horizontal="left" vertical="center" wrapText="1"/>
      <protection locked="0"/>
    </xf>
    <xf numFmtId="0" fontId="2" fillId="6" borderId="13" xfId="0" applyFont="1" applyFill="1" applyBorder="1" applyAlignment="1" applyProtection="1">
      <alignment horizontal="left" vertical="center"/>
      <protection locked="0"/>
    </xf>
    <xf numFmtId="0" fontId="2" fillId="6" borderId="9" xfId="0" applyFont="1" applyFill="1" applyBorder="1" applyAlignment="1" applyProtection="1">
      <alignment horizontal="left" vertical="center"/>
      <protection locked="0"/>
    </xf>
    <xf numFmtId="0" fontId="2" fillId="6" borderId="10" xfId="0" applyFont="1" applyFill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4" fontId="1" fillId="4" borderId="9" xfId="0" applyNumberFormat="1" applyFont="1" applyFill="1" applyBorder="1" applyAlignment="1" applyProtection="1">
      <alignment horizontal="right" vertical="center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horizontal="left" vertical="center" wrapText="1"/>
      <protection/>
    </xf>
    <xf numFmtId="0" fontId="8" fillId="0" borderId="35" xfId="0" applyFont="1" applyBorder="1" applyAlignment="1" applyProtection="1">
      <alignment horizontal="left" vertical="center" wrapText="1"/>
      <protection/>
    </xf>
    <xf numFmtId="0" fontId="4" fillId="3" borderId="19" xfId="0" applyFont="1" applyFill="1" applyBorder="1" applyAlignment="1" applyProtection="1">
      <alignment horizontal="center" vertical="center" wrapText="1"/>
      <protection/>
    </xf>
    <xf numFmtId="0" fontId="2" fillId="5" borderId="32" xfId="0" applyFont="1" applyFill="1" applyBorder="1" applyAlignment="1" applyProtection="1">
      <alignment horizontal="center" vertical="center" wrapText="1"/>
      <protection/>
    </xf>
    <xf numFmtId="0" fontId="2" fillId="5" borderId="30" xfId="0" applyFont="1" applyFill="1" applyBorder="1" applyAlignment="1" applyProtection="1">
      <alignment horizontal="center" vertical="center" wrapText="1"/>
      <protection/>
    </xf>
    <xf numFmtId="0" fontId="2" fillId="5" borderId="31" xfId="0" applyFont="1" applyFill="1" applyBorder="1" applyAlignment="1" applyProtection="1">
      <alignment horizontal="center" vertical="center" wrapText="1"/>
      <protection/>
    </xf>
    <xf numFmtId="0" fontId="4" fillId="2" borderId="3" xfId="0" applyFont="1" applyFill="1" applyBorder="1" applyAlignment="1" applyProtection="1">
      <alignment horizontal="center" vertical="center" wrapText="1"/>
      <protection/>
    </xf>
    <xf numFmtId="0" fontId="4" fillId="2" borderId="43" xfId="0" applyFont="1" applyFill="1" applyBorder="1" applyAlignment="1" applyProtection="1">
      <alignment horizontal="center" vertical="center" wrapText="1"/>
      <protection/>
    </xf>
    <xf numFmtId="0" fontId="4" fillId="2" borderId="5" xfId="0" applyFont="1" applyFill="1" applyBorder="1" applyAlignment="1" applyProtection="1">
      <alignment horizontal="center" vertical="center" wrapText="1"/>
      <protection/>
    </xf>
    <xf numFmtId="0" fontId="8" fillId="0" borderId="44" xfId="0" applyFont="1" applyBorder="1" applyAlignment="1" applyProtection="1">
      <alignment vertical="center" wrapText="1"/>
      <protection/>
    </xf>
    <xf numFmtId="0" fontId="8" fillId="0" borderId="1" xfId="0" applyFont="1" applyBorder="1" applyAlignment="1" applyProtection="1">
      <alignment vertical="center" wrapText="1"/>
      <protection/>
    </xf>
    <xf numFmtId="0" fontId="8" fillId="0" borderId="45" xfId="0" applyFont="1" applyBorder="1" applyAlignment="1" applyProtection="1">
      <alignment vertical="center" wrapText="1"/>
      <protection/>
    </xf>
    <xf numFmtId="0" fontId="12" fillId="0" borderId="46" xfId="0" applyFont="1" applyBorder="1" applyAlignment="1" applyProtection="1">
      <alignment wrapText="1"/>
      <protection/>
    </xf>
    <xf numFmtId="0" fontId="12" fillId="0" borderId="47" xfId="0" applyFont="1" applyBorder="1" applyAlignment="1" applyProtection="1">
      <alignment wrapText="1"/>
      <protection/>
    </xf>
    <xf numFmtId="0" fontId="12" fillId="0" borderId="48" xfId="0" applyFont="1" applyBorder="1" applyAlignment="1" applyProtection="1">
      <alignment wrapText="1"/>
      <protection/>
    </xf>
    <xf numFmtId="0" fontId="4" fillId="2" borderId="32" xfId="0" applyFont="1" applyFill="1" applyBorder="1" applyAlignment="1" applyProtection="1">
      <alignment horizontal="center" vertical="center"/>
      <protection/>
    </xf>
    <xf numFmtId="0" fontId="4" fillId="2" borderId="30" xfId="0" applyFont="1" applyFill="1" applyBorder="1" applyAlignment="1" applyProtection="1">
      <alignment horizontal="center" vertical="center"/>
      <protection/>
    </xf>
    <xf numFmtId="0" fontId="4" fillId="2" borderId="3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center" vertical="center" wrapText="1"/>
      <protection/>
    </xf>
    <xf numFmtId="0" fontId="4" fillId="3" borderId="6" xfId="0" applyFont="1" applyFill="1" applyBorder="1" applyAlignment="1" applyProtection="1">
      <alignment horizontal="center" vertical="center" wrapText="1"/>
      <protection/>
    </xf>
    <xf numFmtId="1" fontId="6" fillId="6" borderId="25" xfId="0" applyNumberFormat="1" applyFont="1" applyFill="1" applyBorder="1" applyAlignment="1" applyProtection="1">
      <alignment horizontal="right" vertical="center"/>
      <protection locked="0"/>
    </xf>
    <xf numFmtId="1" fontId="6" fillId="6" borderId="26" xfId="0" applyNumberFormat="1" applyFont="1" applyFill="1" applyBorder="1" applyAlignment="1" applyProtection="1">
      <alignment horizontal="right" vertical="center"/>
      <protection locked="0"/>
    </xf>
    <xf numFmtId="49" fontId="3" fillId="6" borderId="38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49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39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33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34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35" xfId="0" applyNumberFormat="1" applyFont="1" applyFill="1" applyBorder="1" applyAlignment="1" applyProtection="1">
      <alignment horizontal="left" vertical="center" wrapText="1"/>
      <protection locked="0"/>
    </xf>
    <xf numFmtId="0" fontId="4" fillId="0" borderId="42" xfId="0" applyFont="1" applyBorder="1" applyAlignment="1" applyProtection="1">
      <alignment horizontal="left" vertical="center" wrapText="1"/>
      <protection/>
    </xf>
    <xf numFmtId="0" fontId="4" fillId="0" borderId="4" xfId="0" applyFont="1" applyBorder="1" applyAlignment="1" applyProtection="1">
      <alignment horizontal="left" vertical="center" wrapText="1"/>
      <protection/>
    </xf>
    <xf numFmtId="0" fontId="4" fillId="0" borderId="2" xfId="0" applyFont="1" applyBorder="1" applyAlignment="1" applyProtection="1">
      <alignment horizontal="left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8" fillId="6" borderId="14" xfId="0" applyFont="1" applyFill="1" applyBorder="1" applyAlignment="1" applyProtection="1">
      <alignment horizontal="left" vertical="center" wrapText="1"/>
      <protection locked="0"/>
    </xf>
    <xf numFmtId="0" fontId="8" fillId="6" borderId="15" xfId="0" applyFont="1" applyFill="1" applyBorder="1" applyAlignment="1" applyProtection="1">
      <alignment horizontal="left" vertical="center" wrapText="1"/>
      <protection locked="0"/>
    </xf>
    <xf numFmtId="0" fontId="8" fillId="6" borderId="20" xfId="0" applyFont="1" applyFill="1" applyBorder="1" applyAlignment="1" applyProtection="1">
      <alignment horizontal="left" vertical="center" wrapText="1"/>
      <protection locked="0"/>
    </xf>
    <xf numFmtId="0" fontId="8" fillId="6" borderId="13" xfId="0" applyFont="1" applyFill="1" applyBorder="1" applyAlignment="1" applyProtection="1">
      <alignment horizontal="left" vertical="center" wrapText="1"/>
      <protection locked="0"/>
    </xf>
    <xf numFmtId="0" fontId="8" fillId="6" borderId="9" xfId="0" applyFont="1" applyFill="1" applyBorder="1" applyAlignment="1" applyProtection="1">
      <alignment horizontal="left" vertical="center" wrapText="1"/>
      <protection locked="0"/>
    </xf>
    <xf numFmtId="0" fontId="8" fillId="6" borderId="10" xfId="0" applyFont="1" applyFill="1" applyBorder="1" applyAlignment="1" applyProtection="1">
      <alignment horizontal="left" vertical="center" wrapText="1"/>
      <protection locked="0"/>
    </xf>
    <xf numFmtId="0" fontId="2" fillId="6" borderId="42" xfId="0" applyFont="1" applyFill="1" applyBorder="1" applyAlignment="1" applyProtection="1">
      <alignment horizontal="left" vertical="center"/>
      <protection locked="0"/>
    </xf>
    <xf numFmtId="0" fontId="2" fillId="6" borderId="4" xfId="0" applyFont="1" applyFill="1" applyBorder="1" applyAlignment="1" applyProtection="1">
      <alignment horizontal="left" vertical="center"/>
      <protection locked="0"/>
    </xf>
    <xf numFmtId="0" fontId="2" fillId="6" borderId="2" xfId="0" applyFont="1" applyFill="1" applyBorder="1" applyAlignment="1" applyProtection="1">
      <alignment horizontal="left" vertical="center"/>
      <protection locked="0"/>
    </xf>
    <xf numFmtId="0" fontId="2" fillId="6" borderId="19" xfId="0" applyFont="1" applyFill="1" applyBorder="1" applyAlignment="1" applyProtection="1">
      <alignment horizontal="left" vertical="center"/>
      <protection locked="0"/>
    </xf>
    <xf numFmtId="0" fontId="2" fillId="6" borderId="1" xfId="0" applyFont="1" applyFill="1" applyBorder="1" applyAlignment="1" applyProtection="1">
      <alignment horizontal="left" vertical="center"/>
      <protection locked="0"/>
    </xf>
    <xf numFmtId="0" fontId="2" fillId="6" borderId="6" xfId="0" applyFont="1" applyFill="1" applyBorder="1" applyAlignment="1" applyProtection="1">
      <alignment horizontal="left" vertical="center"/>
      <protection locked="0"/>
    </xf>
    <xf numFmtId="0" fontId="4" fillId="0" borderId="42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32" xfId="0" applyFont="1" applyBorder="1" applyAlignment="1" applyProtection="1">
      <alignment horizontal="center"/>
      <protection/>
    </xf>
    <xf numFmtId="0" fontId="4" fillId="0" borderId="31" xfId="0" applyFont="1" applyBorder="1" applyAlignment="1" applyProtection="1">
      <alignment horizontal="center"/>
      <protection/>
    </xf>
    <xf numFmtId="0" fontId="11" fillId="0" borderId="32" xfId="0" applyFont="1" applyBorder="1" applyAlignment="1" applyProtection="1">
      <alignment vertical="center" wrapText="1"/>
      <protection/>
    </xf>
    <xf numFmtId="0" fontId="11" fillId="0" borderId="30" xfId="0" applyFont="1" applyBorder="1" applyAlignment="1" applyProtection="1">
      <alignment vertical="center" wrapText="1"/>
      <protection/>
    </xf>
    <xf numFmtId="0" fontId="11" fillId="0" borderId="31" xfId="0" applyFont="1" applyBorder="1" applyAlignment="1" applyProtection="1">
      <alignment vertical="center" wrapText="1"/>
      <protection/>
    </xf>
    <xf numFmtId="0" fontId="12" fillId="0" borderId="32" xfId="0" applyFont="1" applyBorder="1" applyAlignment="1" applyProtection="1">
      <alignment horizontal="center" vertical="center" wrapText="1"/>
      <protection/>
    </xf>
    <xf numFmtId="0" fontId="12" fillId="0" borderId="30" xfId="0" applyFont="1" applyBorder="1" applyAlignment="1" applyProtection="1">
      <alignment horizontal="center" vertical="center" wrapText="1"/>
      <protection/>
    </xf>
    <xf numFmtId="0" fontId="12" fillId="0" borderId="31" xfId="0" applyFont="1" applyBorder="1" applyAlignment="1" applyProtection="1">
      <alignment horizontal="center" vertical="center" wrapText="1"/>
      <protection/>
    </xf>
    <xf numFmtId="0" fontId="12" fillId="0" borderId="42" xfId="0" applyFont="1" applyBorder="1" applyAlignment="1" applyProtection="1">
      <alignment horizontal="center" vertical="center" wrapText="1"/>
      <protection/>
    </xf>
    <xf numFmtId="0" fontId="12" fillId="0" borderId="4" xfId="0" applyFont="1" applyBorder="1" applyAlignment="1" applyProtection="1">
      <alignment horizontal="center" vertical="center" wrapText="1"/>
      <protection/>
    </xf>
    <xf numFmtId="0" fontId="12" fillId="0" borderId="2" xfId="0" applyFont="1" applyBorder="1" applyAlignment="1" applyProtection="1">
      <alignment horizontal="center" vertical="center" wrapText="1"/>
      <protection/>
    </xf>
    <xf numFmtId="0" fontId="12" fillId="0" borderId="19" xfId="0" applyFont="1" applyBorder="1" applyAlignment="1" applyProtection="1">
      <alignment horizontal="center" vertical="center" wrapText="1"/>
      <protection/>
    </xf>
    <xf numFmtId="0" fontId="12" fillId="0" borderId="1" xfId="0" applyFont="1" applyBorder="1" applyAlignment="1" applyProtection="1">
      <alignment horizontal="center" vertical="center" wrapText="1"/>
      <protection/>
    </xf>
    <xf numFmtId="0" fontId="12" fillId="0" borderId="6" xfId="0" applyFont="1" applyBorder="1" applyAlignment="1" applyProtection="1">
      <alignment horizontal="center" vertical="center" wrapText="1"/>
      <protection/>
    </xf>
    <xf numFmtId="4" fontId="1" fillId="4" borderId="7" xfId="0" applyNumberFormat="1" applyFont="1" applyFill="1" applyBorder="1" applyAlignment="1" applyProtection="1">
      <alignment horizontal="right" vertical="center"/>
      <protection/>
    </xf>
    <xf numFmtId="0" fontId="12" fillId="0" borderId="24" xfId="0" applyFont="1" applyBorder="1" applyAlignment="1" applyProtection="1">
      <alignment horizontal="left" vertical="center" wrapText="1"/>
      <protection/>
    </xf>
    <xf numFmtId="0" fontId="12" fillId="0" borderId="50" xfId="0" applyFont="1" applyBorder="1" applyAlignment="1" applyProtection="1">
      <alignment horizontal="left" vertical="center" wrapText="1"/>
      <protection/>
    </xf>
    <xf numFmtId="0" fontId="8" fillId="0" borderId="44" xfId="0" applyFont="1" applyBorder="1" applyAlignment="1" applyProtection="1">
      <alignment horizontal="left" vertical="center" wrapText="1"/>
      <protection/>
    </xf>
    <xf numFmtId="0" fontId="8" fillId="0" borderId="7" xfId="0" applyFont="1" applyBorder="1" applyAlignment="1" applyProtection="1">
      <alignment horizontal="left" vertical="center" wrapText="1"/>
      <protection/>
    </xf>
    <xf numFmtId="0" fontId="8" fillId="0" borderId="8" xfId="0" applyFont="1" applyBorder="1" applyAlignment="1" applyProtection="1">
      <alignment horizontal="left" vertical="center" wrapText="1"/>
      <protection/>
    </xf>
    <xf numFmtId="0" fontId="8" fillId="0" borderId="15" xfId="0" applyFont="1" applyBorder="1" applyAlignment="1" applyProtection="1">
      <alignment horizontal="left" vertical="center" wrapText="1"/>
      <protection/>
    </xf>
    <xf numFmtId="0" fontId="8" fillId="0" borderId="20" xfId="0" applyFont="1" applyBorder="1" applyAlignment="1" applyProtection="1">
      <alignment horizontal="left" vertical="center" wrapText="1"/>
      <protection/>
    </xf>
    <xf numFmtId="0" fontId="2" fillId="0" borderId="28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2" fillId="0" borderId="19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6" xfId="0" applyFont="1" applyBorder="1" applyAlignment="1" applyProtection="1">
      <alignment horizontal="left" vertical="center" wrapText="1"/>
      <protection/>
    </xf>
    <xf numFmtId="0" fontId="2" fillId="6" borderId="12" xfId="0" applyFont="1" applyFill="1" applyBorder="1" applyAlignment="1" applyProtection="1">
      <alignment vertical="center" wrapText="1"/>
      <protection locked="0"/>
    </xf>
    <xf numFmtId="0" fontId="2" fillId="6" borderId="7" xfId="0" applyFont="1" applyFill="1" applyBorder="1" applyAlignment="1" applyProtection="1">
      <alignment vertical="center" wrapText="1"/>
      <protection locked="0"/>
    </xf>
    <xf numFmtId="0" fontId="2" fillId="6" borderId="8" xfId="0" applyFont="1" applyFill="1" applyBorder="1" applyAlignment="1" applyProtection="1">
      <alignment vertical="center" wrapText="1"/>
      <protection locked="0"/>
    </xf>
    <xf numFmtId="4" fontId="4" fillId="3" borderId="19" xfId="0" applyNumberFormat="1" applyFont="1" applyFill="1" applyBorder="1" applyAlignment="1" applyProtection="1">
      <alignment horizontal="center" vertical="center"/>
      <protection/>
    </xf>
    <xf numFmtId="4" fontId="4" fillId="3" borderId="1" xfId="0" applyNumberFormat="1" applyFont="1" applyFill="1" applyBorder="1" applyAlignment="1" applyProtection="1">
      <alignment horizontal="center" vertical="center"/>
      <protection/>
    </xf>
    <xf numFmtId="4" fontId="4" fillId="3" borderId="6" xfId="0" applyNumberFormat="1" applyFont="1" applyFill="1" applyBorder="1" applyAlignment="1" applyProtection="1">
      <alignment horizontal="center" vertical="center"/>
      <protection/>
    </xf>
    <xf numFmtId="4" fontId="2" fillId="4" borderId="13" xfId="0" applyNumberFormat="1" applyFont="1" applyFill="1" applyBorder="1" applyAlignment="1" applyProtection="1">
      <alignment horizontal="right" vertical="center"/>
      <protection/>
    </xf>
    <xf numFmtId="4" fontId="5" fillId="4" borderId="9" xfId="0" applyNumberFormat="1" applyFont="1" applyFill="1" applyBorder="1" applyAlignment="1" applyProtection="1">
      <alignment horizontal="right" vertical="center"/>
      <protection/>
    </xf>
    <xf numFmtId="0" fontId="2" fillId="7" borderId="13" xfId="0" applyFont="1" applyFill="1" applyBorder="1" applyAlignment="1" applyProtection="1">
      <alignment horizontal="center" vertical="center" wrapText="1"/>
      <protection/>
    </xf>
    <xf numFmtId="4" fontId="6" fillId="6" borderId="9" xfId="0" applyNumberFormat="1" applyFont="1" applyFill="1" applyBorder="1" applyAlignment="1" applyProtection="1">
      <alignment horizontal="right" vertical="center"/>
      <protection locked="0"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43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left" vertical="center" wrapText="1"/>
      <protection/>
    </xf>
    <xf numFmtId="0" fontId="2" fillId="0" borderId="7" xfId="0" applyFont="1" applyBorder="1" applyAlignment="1" applyProtection="1">
      <alignment horizontal="left" vertical="center" wrapText="1"/>
      <protection/>
    </xf>
    <xf numFmtId="0" fontId="2" fillId="0" borderId="8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9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2" fillId="0" borderId="24" xfId="0" applyFont="1" applyBorder="1" applyAlignment="1" applyProtection="1">
      <alignment vertical="center" wrapText="1"/>
      <protection/>
    </xf>
    <xf numFmtId="0" fontId="8" fillId="0" borderId="4" xfId="0" applyFont="1" applyBorder="1" applyAlignment="1" applyProtection="1">
      <alignment vertical="center" wrapText="1"/>
      <protection/>
    </xf>
    <xf numFmtId="0" fontId="8" fillId="0" borderId="51" xfId="0" applyFont="1" applyBorder="1" applyAlignment="1" applyProtection="1">
      <alignment vertical="center" wrapText="1"/>
      <protection/>
    </xf>
    <xf numFmtId="4" fontId="5" fillId="4" borderId="8" xfId="0" applyNumberFormat="1" applyFont="1" applyFill="1" applyBorder="1" applyAlignment="1" applyProtection="1">
      <alignment horizontal="right" vertical="center" wrapText="1"/>
      <protection/>
    </xf>
    <xf numFmtId="4" fontId="5" fillId="4" borderId="10" xfId="0" applyNumberFormat="1" applyFont="1" applyFill="1" applyBorder="1" applyAlignment="1" applyProtection="1">
      <alignment horizontal="right" vertical="center" wrapText="1"/>
      <protection/>
    </xf>
    <xf numFmtId="0" fontId="4" fillId="2" borderId="32" xfId="0" applyFont="1" applyFill="1" applyBorder="1" applyAlignment="1" applyProtection="1">
      <alignment horizontal="center" vertical="center" wrapText="1"/>
      <protection/>
    </xf>
    <xf numFmtId="0" fontId="4" fillId="2" borderId="30" xfId="0" applyFont="1" applyFill="1" applyBorder="1" applyAlignment="1" applyProtection="1">
      <alignment horizontal="center" vertical="center" wrapText="1"/>
      <protection/>
    </xf>
    <xf numFmtId="0" fontId="4" fillId="2" borderId="31" xfId="0" applyFont="1" applyFill="1" applyBorder="1" applyAlignment="1" applyProtection="1">
      <alignment horizontal="center" vertical="center" wrapText="1"/>
      <protection/>
    </xf>
    <xf numFmtId="0" fontId="2" fillId="7" borderId="12" xfId="0" applyFont="1" applyFill="1" applyBorder="1" applyAlignment="1" applyProtection="1">
      <alignment horizontal="center" vertical="center" wrapText="1"/>
      <protection/>
    </xf>
    <xf numFmtId="4" fontId="6" fillId="6" borderId="7" xfId="0" applyNumberFormat="1" applyFont="1" applyFill="1" applyBorder="1" applyAlignment="1" applyProtection="1">
      <alignment horizontal="right" vertical="center"/>
      <protection locked="0"/>
    </xf>
    <xf numFmtId="4" fontId="2" fillId="4" borderId="12" xfId="0" applyNumberFormat="1" applyFont="1" applyFill="1" applyBorder="1" applyAlignment="1" applyProtection="1">
      <alignment horizontal="right" vertical="center"/>
      <protection/>
    </xf>
    <xf numFmtId="4" fontId="5" fillId="4" borderId="7" xfId="0" applyNumberFormat="1" applyFont="1" applyFill="1" applyBorder="1" applyAlignment="1" applyProtection="1">
      <alignment horizontal="right" vertical="center"/>
      <protection/>
    </xf>
    <xf numFmtId="0" fontId="8" fillId="0" borderId="25" xfId="0" applyFont="1" applyBorder="1" applyAlignment="1" applyProtection="1">
      <alignment horizontal="left" vertical="center" wrapText="1"/>
      <protection/>
    </xf>
    <xf numFmtId="0" fontId="8" fillId="0" borderId="24" xfId="0" applyFont="1" applyBorder="1" applyAlignment="1" applyProtection="1">
      <alignment horizontal="left" vertical="center" wrapText="1"/>
      <protection/>
    </xf>
    <xf numFmtId="0" fontId="8" fillId="0" borderId="50" xfId="0" applyFont="1" applyBorder="1" applyAlignment="1" applyProtection="1">
      <alignment horizontal="left" vertical="center" wrapText="1"/>
      <protection/>
    </xf>
    <xf numFmtId="0" fontId="8" fillId="0" borderId="18" xfId="0" applyFont="1" applyBorder="1" applyAlignment="1" applyProtection="1">
      <alignment horizontal="left" vertical="center" wrapText="1"/>
      <protection/>
    </xf>
    <xf numFmtId="0" fontId="8" fillId="0" borderId="52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8" fillId="2" borderId="22" xfId="0" applyFont="1" applyFill="1" applyBorder="1" applyAlignment="1" applyProtection="1">
      <alignment horizontal="center" vertical="center" wrapText="1"/>
      <protection/>
    </xf>
    <xf numFmtId="49" fontId="3" fillId="6" borderId="53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54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55" xfId="0" applyNumberFormat="1" applyFont="1" applyFill="1" applyBorder="1" applyAlignment="1" applyProtection="1">
      <alignment horizontal="left" vertical="center" wrapText="1"/>
      <protection locked="0"/>
    </xf>
    <xf numFmtId="49" fontId="4" fillId="7" borderId="32" xfId="0" applyNumberFormat="1" applyFont="1" applyFill="1" applyBorder="1" applyAlignment="1" applyProtection="1">
      <alignment horizontal="left" vertical="center" wrapText="1"/>
      <protection/>
    </xf>
    <xf numFmtId="49" fontId="4" fillId="7" borderId="30" xfId="0" applyNumberFormat="1" applyFont="1" applyFill="1" applyBorder="1" applyAlignment="1" applyProtection="1">
      <alignment horizontal="left" vertical="center" wrapText="1"/>
      <protection/>
    </xf>
    <xf numFmtId="49" fontId="4" fillId="7" borderId="4" xfId="0" applyNumberFormat="1" applyFont="1" applyFill="1" applyBorder="1" applyAlignment="1" applyProtection="1">
      <alignment horizontal="left" vertical="center" wrapText="1"/>
      <protection/>
    </xf>
    <xf numFmtId="49" fontId="4" fillId="7" borderId="0" xfId="0" applyNumberFormat="1" applyFont="1" applyFill="1" applyBorder="1" applyAlignment="1" applyProtection="1">
      <alignment horizontal="left" vertical="center" wrapText="1"/>
      <protection/>
    </xf>
    <xf numFmtId="49" fontId="4" fillId="7" borderId="29" xfId="0" applyNumberFormat="1" applyFont="1" applyFill="1" applyBorder="1" applyAlignment="1" applyProtection="1">
      <alignment horizontal="left" vertical="center" wrapText="1"/>
      <protection/>
    </xf>
    <xf numFmtId="0" fontId="2" fillId="6" borderId="14" xfId="0" applyFont="1" applyFill="1" applyBorder="1" applyAlignment="1" applyProtection="1">
      <alignment vertical="center" wrapText="1"/>
      <protection locked="0"/>
    </xf>
    <xf numFmtId="0" fontId="2" fillId="6" borderId="15" xfId="0" applyFont="1" applyFill="1" applyBorder="1" applyAlignment="1" applyProtection="1">
      <alignment vertical="center" wrapText="1"/>
      <protection locked="0"/>
    </xf>
    <xf numFmtId="0" fontId="2" fillId="6" borderId="20" xfId="0" applyFont="1" applyFill="1" applyBorder="1" applyAlignment="1" applyProtection="1">
      <alignment vertical="center" wrapText="1"/>
      <protection locked="0"/>
    </xf>
    <xf numFmtId="0" fontId="2" fillId="0" borderId="53" xfId="0" applyFont="1" applyBorder="1" applyAlignment="1" applyProtection="1">
      <alignment horizontal="left" vertical="center" wrapText="1"/>
      <protection/>
    </xf>
    <xf numFmtId="0" fontId="2" fillId="0" borderId="55" xfId="0" applyFont="1" applyBorder="1" applyAlignment="1" applyProtection="1">
      <alignment horizontal="left" vertical="center" wrapText="1"/>
      <protection/>
    </xf>
    <xf numFmtId="0" fontId="5" fillId="2" borderId="32" xfId="0" applyFont="1" applyFill="1" applyBorder="1" applyAlignment="1" applyProtection="1">
      <alignment horizontal="left" vertical="center" wrapText="1"/>
      <protection locked="0"/>
    </xf>
    <xf numFmtId="0" fontId="5" fillId="2" borderId="30" xfId="0" applyFont="1" applyFill="1" applyBorder="1" applyAlignment="1" applyProtection="1">
      <alignment horizontal="left" vertical="center" wrapText="1"/>
      <protection locked="0"/>
    </xf>
    <xf numFmtId="0" fontId="5" fillId="2" borderId="31" xfId="0" applyFont="1" applyFill="1" applyBorder="1" applyAlignment="1" applyProtection="1">
      <alignment horizontal="left" vertical="center" wrapText="1"/>
      <protection locked="0"/>
    </xf>
    <xf numFmtId="49" fontId="5" fillId="7" borderId="42" xfId="0" applyNumberFormat="1" applyFont="1" applyFill="1" applyBorder="1" applyAlignment="1" applyProtection="1">
      <alignment horizontal="left" vertical="center" wrapText="1"/>
      <protection/>
    </xf>
    <xf numFmtId="49" fontId="5" fillId="7" borderId="4" xfId="0" applyNumberFormat="1" applyFont="1" applyFill="1" applyBorder="1" applyAlignment="1" applyProtection="1">
      <alignment horizontal="left" vertical="center" wrapText="1"/>
      <protection/>
    </xf>
    <xf numFmtId="49" fontId="5" fillId="7" borderId="38" xfId="0" applyNumberFormat="1" applyFont="1" applyFill="1" applyBorder="1" applyAlignment="1" applyProtection="1">
      <alignment horizontal="left" vertical="center" wrapText="1"/>
      <protection/>
    </xf>
    <xf numFmtId="49" fontId="5" fillId="7" borderId="49" xfId="0" applyNumberFormat="1" applyFont="1" applyFill="1" applyBorder="1" applyAlignment="1" applyProtection="1">
      <alignment horizontal="left" vertical="center" wrapText="1"/>
      <protection/>
    </xf>
    <xf numFmtId="49" fontId="5" fillId="7" borderId="12" xfId="0" applyNumberFormat="1" applyFont="1" applyFill="1" applyBorder="1" applyAlignment="1" applyProtection="1">
      <alignment horizontal="left" vertical="center" wrapText="1"/>
      <protection/>
    </xf>
    <xf numFmtId="49" fontId="5" fillId="7" borderId="7" xfId="0" applyNumberFormat="1" applyFont="1" applyFill="1" applyBorder="1" applyAlignment="1" applyProtection="1">
      <alignment horizontal="left" vertical="center" wrapText="1"/>
      <protection/>
    </xf>
    <xf numFmtId="49" fontId="5" fillId="7" borderId="25" xfId="0" applyNumberFormat="1" applyFont="1" applyFill="1" applyBorder="1" applyAlignment="1" applyProtection="1">
      <alignment horizontal="left" vertical="center" wrapText="1"/>
      <protection/>
    </xf>
    <xf numFmtId="49" fontId="5" fillId="7" borderId="13" xfId="0" applyNumberFormat="1" applyFont="1" applyFill="1" applyBorder="1" applyAlignment="1" applyProtection="1">
      <alignment horizontal="left" vertical="center" wrapText="1" shrinkToFit="1"/>
      <protection/>
    </xf>
    <xf numFmtId="49" fontId="5" fillId="7" borderId="9" xfId="0" applyNumberFormat="1" applyFont="1" applyFill="1" applyBorder="1" applyAlignment="1" applyProtection="1">
      <alignment horizontal="left" vertical="center" wrapText="1" shrinkToFit="1"/>
      <protection/>
    </xf>
    <xf numFmtId="49" fontId="5" fillId="7" borderId="26" xfId="0" applyNumberFormat="1" applyFont="1" applyFill="1" applyBorder="1" applyAlignment="1" applyProtection="1">
      <alignment horizontal="left" vertical="center" wrapText="1" shrinkToFit="1"/>
      <protection/>
    </xf>
    <xf numFmtId="49" fontId="5" fillId="7" borderId="13" xfId="0" applyNumberFormat="1" applyFont="1" applyFill="1" applyBorder="1" applyAlignment="1" applyProtection="1">
      <alignment horizontal="left" vertical="center"/>
      <protection/>
    </xf>
    <xf numFmtId="49" fontId="5" fillId="7" borderId="9" xfId="0" applyNumberFormat="1" applyFont="1" applyFill="1" applyBorder="1" applyAlignment="1" applyProtection="1">
      <alignment horizontal="left" vertical="center"/>
      <protection/>
    </xf>
    <xf numFmtId="49" fontId="5" fillId="7" borderId="26" xfId="0" applyNumberFormat="1" applyFont="1" applyFill="1" applyBorder="1" applyAlignment="1" applyProtection="1">
      <alignment horizontal="left" vertical="center"/>
      <protection/>
    </xf>
    <xf numFmtId="49" fontId="5" fillId="7" borderId="33" xfId="0" applyNumberFormat="1" applyFont="1" applyFill="1" applyBorder="1" applyAlignment="1" applyProtection="1">
      <alignment horizontal="left" vertical="center"/>
      <protection/>
    </xf>
    <xf numFmtId="49" fontId="5" fillId="7" borderId="34" xfId="0" applyNumberFormat="1" applyFont="1" applyFill="1" applyBorder="1" applyAlignment="1" applyProtection="1">
      <alignment horizontal="left" vertical="center"/>
      <protection/>
    </xf>
    <xf numFmtId="49" fontId="5" fillId="7" borderId="17" xfId="0" applyNumberFormat="1" applyFont="1" applyFill="1" applyBorder="1" applyAlignment="1" applyProtection="1">
      <alignment horizontal="left" vertical="center"/>
      <protection/>
    </xf>
    <xf numFmtId="49" fontId="5" fillId="7" borderId="18" xfId="0" applyNumberFormat="1" applyFont="1" applyFill="1" applyBorder="1" applyAlignment="1" applyProtection="1">
      <alignment horizontal="left" vertical="center"/>
      <protection/>
    </xf>
    <xf numFmtId="49" fontId="5" fillId="7" borderId="52" xfId="0" applyNumberFormat="1" applyFont="1" applyFill="1" applyBorder="1" applyAlignment="1" applyProtection="1">
      <alignment horizontal="left" vertical="center"/>
      <protection/>
    </xf>
    <xf numFmtId="49" fontId="5" fillId="7" borderId="14" xfId="0" applyNumberFormat="1" applyFont="1" applyFill="1" applyBorder="1" applyAlignment="1" applyProtection="1">
      <alignment horizontal="left" vertical="center" wrapText="1"/>
      <protection/>
    </xf>
    <xf numFmtId="49" fontId="5" fillId="7" borderId="15" xfId="0" applyNumberFormat="1" applyFont="1" applyFill="1" applyBorder="1" applyAlignment="1" applyProtection="1">
      <alignment horizontal="left" vertical="center" wrapText="1"/>
      <protection/>
    </xf>
    <xf numFmtId="49" fontId="5" fillId="7" borderId="56" xfId="0" applyNumberFormat="1" applyFont="1" applyFill="1" applyBorder="1" applyAlignment="1" applyProtection="1">
      <alignment horizontal="left" vertical="center" wrapText="1"/>
      <protection/>
    </xf>
    <xf numFmtId="0" fontId="12" fillId="0" borderId="4" xfId="0" applyFont="1" applyBorder="1" applyAlignment="1" applyProtection="1">
      <alignment wrapText="1"/>
      <protection/>
    </xf>
    <xf numFmtId="0" fontId="8" fillId="6" borderId="0" xfId="0" applyFont="1" applyFill="1" applyBorder="1" applyAlignment="1" applyProtection="1">
      <alignment horizontal="left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"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tabSelected="1" workbookViewId="0" topLeftCell="A1">
      <selection activeCell="B1" sqref="B1:K1"/>
    </sheetView>
  </sheetViews>
  <sheetFormatPr defaultColWidth="9.140625" defaultRowHeight="15"/>
  <cols>
    <col min="1" max="1" width="2.57421875" style="1" customWidth="1"/>
    <col min="2" max="2" width="13.140625" style="22" customWidth="1"/>
    <col min="3" max="3" width="10.140625" style="22" customWidth="1"/>
    <col min="4" max="4" width="16.00390625" style="22" customWidth="1"/>
    <col min="5" max="5" width="9.140625" style="22" customWidth="1"/>
    <col min="6" max="6" width="12.00390625" style="22" customWidth="1"/>
    <col min="7" max="7" width="6.140625" style="1" customWidth="1"/>
    <col min="8" max="8" width="8.57421875" style="1" customWidth="1"/>
    <col min="9" max="9" width="13.57421875" style="13" customWidth="1"/>
    <col min="10" max="10" width="9.7109375" style="1" customWidth="1"/>
    <col min="11" max="13" width="14.28125" style="1" customWidth="1"/>
    <col min="14" max="16384" width="9.140625" style="2" customWidth="1"/>
  </cols>
  <sheetData>
    <row r="1" spans="1:11" ht="14.25" customHeight="1" thickBot="1">
      <c r="A1" s="65"/>
      <c r="B1" s="262" t="s">
        <v>57</v>
      </c>
      <c r="C1" s="263"/>
      <c r="D1" s="263"/>
      <c r="E1" s="263"/>
      <c r="F1" s="263"/>
      <c r="G1" s="263"/>
      <c r="H1" s="263"/>
      <c r="I1" s="263"/>
      <c r="J1" s="263"/>
      <c r="K1" s="264"/>
    </row>
    <row r="2" spans="2:10" ht="12" customHeight="1" thickBot="1">
      <c r="B2" s="3"/>
      <c r="C2" s="3"/>
      <c r="D2" s="3"/>
      <c r="E2" s="3"/>
      <c r="F2" s="3"/>
      <c r="G2" s="4"/>
      <c r="H2" s="4"/>
      <c r="I2" s="5"/>
      <c r="J2" s="4"/>
    </row>
    <row r="3" spans="1:13" ht="42" customHeight="1" thickBot="1">
      <c r="A3" s="6"/>
      <c r="B3" s="149" t="s">
        <v>37</v>
      </c>
      <c r="C3" s="150"/>
      <c r="D3" s="150"/>
      <c r="E3" s="150"/>
      <c r="F3" s="150"/>
      <c r="G3" s="151"/>
      <c r="H3" s="7" t="s">
        <v>0</v>
      </c>
      <c r="I3" s="8" t="s">
        <v>1</v>
      </c>
      <c r="J3" s="9" t="s">
        <v>2</v>
      </c>
      <c r="K3" s="8" t="s">
        <v>3</v>
      </c>
      <c r="L3" s="8" t="s">
        <v>23</v>
      </c>
      <c r="M3" s="8" t="s">
        <v>4</v>
      </c>
    </row>
    <row r="4" spans="1:13" ht="12.75" customHeight="1">
      <c r="A4" s="222" t="s">
        <v>5</v>
      </c>
      <c r="B4" s="265" t="s">
        <v>58</v>
      </c>
      <c r="C4" s="266"/>
      <c r="D4" s="266"/>
      <c r="E4" s="266"/>
      <c r="F4" s="266"/>
      <c r="G4" s="266"/>
      <c r="H4" s="238">
        <v>1</v>
      </c>
      <c r="I4" s="239"/>
      <c r="J4" s="154"/>
      <c r="K4" s="240">
        <f>H4*I4</f>
        <v>0</v>
      </c>
      <c r="L4" s="241">
        <f>H4*(I4*J4/100)</f>
        <v>0</v>
      </c>
      <c r="M4" s="233">
        <f>IF(J4&gt;0,H4*I4*(J4/100+1),IF(I4&gt;0,"Zadejte DPH",0))</f>
        <v>0</v>
      </c>
    </row>
    <row r="5" spans="1:13" ht="14.25" customHeight="1">
      <c r="A5" s="223"/>
      <c r="B5" s="267"/>
      <c r="C5" s="268"/>
      <c r="D5" s="268"/>
      <c r="E5" s="268"/>
      <c r="F5" s="268"/>
      <c r="G5" s="268"/>
      <c r="H5" s="220"/>
      <c r="I5" s="221"/>
      <c r="J5" s="155"/>
      <c r="K5" s="218"/>
      <c r="L5" s="219"/>
      <c r="M5" s="234"/>
    </row>
    <row r="6" spans="1:13" ht="15" customHeight="1" thickBot="1">
      <c r="A6" s="10"/>
      <c r="B6" s="11"/>
      <c r="C6" s="11"/>
      <c r="D6" s="136" t="s">
        <v>38</v>
      </c>
      <c r="E6" s="152"/>
      <c r="F6" s="152"/>
      <c r="G6" s="152"/>
      <c r="H6" s="152"/>
      <c r="I6" s="152"/>
      <c r="J6" s="153"/>
      <c r="K6" s="30">
        <f>SUM(K4:K5)</f>
        <v>0</v>
      </c>
      <c r="L6" s="31">
        <f>SUM(L4:L5)</f>
        <v>0</v>
      </c>
      <c r="M6" s="32">
        <f>SUM(M4:M5)</f>
        <v>0</v>
      </c>
    </row>
    <row r="7" spans="1:13" ht="12" customHeight="1" thickBot="1">
      <c r="A7" s="10"/>
      <c r="B7" s="11"/>
      <c r="C7" s="11"/>
      <c r="D7" s="11"/>
      <c r="E7" s="11"/>
      <c r="F7" s="12"/>
      <c r="G7" s="12"/>
      <c r="H7" s="12"/>
      <c r="K7" s="14"/>
      <c r="L7" s="15"/>
      <c r="M7" s="16"/>
    </row>
    <row r="8" spans="1:13" ht="57.75" customHeight="1" thickBot="1">
      <c r="A8" s="10"/>
      <c r="B8" s="235" t="s">
        <v>56</v>
      </c>
      <c r="C8" s="236"/>
      <c r="D8" s="236"/>
      <c r="E8" s="236"/>
      <c r="F8" s="236"/>
      <c r="G8" s="237"/>
      <c r="H8" s="8" t="s">
        <v>31</v>
      </c>
      <c r="I8" s="7" t="s">
        <v>6</v>
      </c>
      <c r="J8" s="9" t="s">
        <v>2</v>
      </c>
      <c r="K8" s="8" t="s">
        <v>3</v>
      </c>
      <c r="L8" s="8" t="s">
        <v>23</v>
      </c>
      <c r="M8" s="8" t="s">
        <v>4</v>
      </c>
    </row>
    <row r="9" spans="1:13" ht="14.25" customHeight="1">
      <c r="A9" s="165" t="s">
        <v>7</v>
      </c>
      <c r="B9" s="140"/>
      <c r="C9" s="269" t="s">
        <v>8</v>
      </c>
      <c r="D9" s="270"/>
      <c r="E9" s="270"/>
      <c r="F9" s="270"/>
      <c r="G9" s="271"/>
      <c r="H9" s="42"/>
      <c r="I9" s="43"/>
      <c r="J9" s="66"/>
      <c r="K9" s="73">
        <f>H9*I9</f>
        <v>0</v>
      </c>
      <c r="L9" s="33">
        <f>H9*(I9*J9/100)</f>
        <v>0</v>
      </c>
      <c r="M9" s="34">
        <f>IF(J9&gt;0,H9*I9*(J9/100+1),IF(I9&gt;0,"Zadejte DPH",0))</f>
        <v>0</v>
      </c>
    </row>
    <row r="10" spans="1:13" ht="28.5" customHeight="1">
      <c r="A10" s="166"/>
      <c r="B10" s="141"/>
      <c r="C10" s="272" t="s">
        <v>28</v>
      </c>
      <c r="D10" s="273"/>
      <c r="E10" s="273"/>
      <c r="F10" s="273"/>
      <c r="G10" s="274"/>
      <c r="H10" s="44"/>
      <c r="I10" s="45"/>
      <c r="J10" s="67"/>
      <c r="K10" s="74">
        <f aca="true" t="shared" si="0" ref="K10:K16">H10*I10</f>
        <v>0</v>
      </c>
      <c r="L10" s="35">
        <f aca="true" t="shared" si="1" ref="L10:L16">H10*(I10*J10/100)</f>
        <v>0</v>
      </c>
      <c r="M10" s="36">
        <f aca="true" t="shared" si="2" ref="M10:M16">IF(J10&gt;0,H10*I10*(J10/100+1),IF(I10&gt;0,"Zadejte DPH",0))</f>
        <v>0</v>
      </c>
    </row>
    <row r="11" spans="1:13" ht="14.25" customHeight="1">
      <c r="A11" s="166"/>
      <c r="B11" s="141"/>
      <c r="C11" s="275" t="s">
        <v>9</v>
      </c>
      <c r="D11" s="276"/>
      <c r="E11" s="276"/>
      <c r="F11" s="276"/>
      <c r="G11" s="277"/>
      <c r="H11" s="44"/>
      <c r="I11" s="45"/>
      <c r="J11" s="67"/>
      <c r="K11" s="74">
        <f t="shared" si="0"/>
        <v>0</v>
      </c>
      <c r="L11" s="35">
        <f t="shared" si="1"/>
        <v>0</v>
      </c>
      <c r="M11" s="36">
        <f t="shared" si="2"/>
        <v>0</v>
      </c>
    </row>
    <row r="12" spans="1:13" ht="14.25" customHeight="1">
      <c r="A12" s="166"/>
      <c r="B12" s="141"/>
      <c r="C12" s="278" t="s">
        <v>10</v>
      </c>
      <c r="D12" s="279"/>
      <c r="E12" s="279"/>
      <c r="F12" s="279"/>
      <c r="G12" s="279"/>
      <c r="H12" s="44"/>
      <c r="I12" s="45"/>
      <c r="J12" s="67"/>
      <c r="K12" s="74">
        <f t="shared" si="0"/>
        <v>0</v>
      </c>
      <c r="L12" s="35">
        <f t="shared" si="1"/>
        <v>0</v>
      </c>
      <c r="M12" s="36">
        <f t="shared" si="2"/>
        <v>0</v>
      </c>
    </row>
    <row r="13" spans="1:13" ht="14.25" customHeight="1">
      <c r="A13" s="166"/>
      <c r="B13" s="141"/>
      <c r="C13" s="275" t="s">
        <v>11</v>
      </c>
      <c r="D13" s="276"/>
      <c r="E13" s="276"/>
      <c r="F13" s="276"/>
      <c r="G13" s="277"/>
      <c r="H13" s="44"/>
      <c r="I13" s="45"/>
      <c r="J13" s="67"/>
      <c r="K13" s="74">
        <f t="shared" si="0"/>
        <v>0</v>
      </c>
      <c r="L13" s="35">
        <f t="shared" si="1"/>
        <v>0</v>
      </c>
      <c r="M13" s="36">
        <f t="shared" si="2"/>
        <v>0</v>
      </c>
    </row>
    <row r="14" spans="1:13" ht="14.25" customHeight="1">
      <c r="A14" s="166"/>
      <c r="B14" s="141"/>
      <c r="C14" s="275" t="s">
        <v>12</v>
      </c>
      <c r="D14" s="276"/>
      <c r="E14" s="276"/>
      <c r="F14" s="276"/>
      <c r="G14" s="277"/>
      <c r="H14" s="44"/>
      <c r="I14" s="45"/>
      <c r="J14" s="67"/>
      <c r="K14" s="74">
        <f t="shared" si="0"/>
        <v>0</v>
      </c>
      <c r="L14" s="35">
        <f t="shared" si="1"/>
        <v>0</v>
      </c>
      <c r="M14" s="36">
        <f t="shared" si="2"/>
        <v>0</v>
      </c>
    </row>
    <row r="15" spans="1:13" ht="14.25" customHeight="1">
      <c r="A15" s="166"/>
      <c r="B15" s="141"/>
      <c r="C15" s="280" t="s">
        <v>13</v>
      </c>
      <c r="D15" s="281"/>
      <c r="E15" s="281"/>
      <c r="F15" s="281"/>
      <c r="G15" s="282"/>
      <c r="H15" s="49"/>
      <c r="I15" s="45"/>
      <c r="J15" s="67"/>
      <c r="K15" s="50">
        <f t="shared" si="0"/>
        <v>0</v>
      </c>
      <c r="L15" s="51">
        <f t="shared" si="1"/>
        <v>0</v>
      </c>
      <c r="M15" s="36">
        <f t="shared" si="2"/>
        <v>0</v>
      </c>
    </row>
    <row r="16" spans="1:13" ht="14.25" customHeight="1" thickBot="1">
      <c r="A16" s="166"/>
      <c r="B16" s="141"/>
      <c r="C16" s="283" t="s">
        <v>24</v>
      </c>
      <c r="D16" s="284"/>
      <c r="E16" s="284"/>
      <c r="F16" s="284"/>
      <c r="G16" s="285"/>
      <c r="H16" s="46"/>
      <c r="I16" s="45"/>
      <c r="J16" s="67"/>
      <c r="K16" s="75">
        <f t="shared" si="0"/>
        <v>0</v>
      </c>
      <c r="L16" s="54">
        <f t="shared" si="1"/>
        <v>0</v>
      </c>
      <c r="M16" s="55">
        <f t="shared" si="2"/>
        <v>0</v>
      </c>
    </row>
    <row r="17" spans="1:13" ht="14.25" customHeight="1" thickBot="1">
      <c r="A17" s="166"/>
      <c r="B17" s="141"/>
      <c r="C17" s="252" t="s">
        <v>29</v>
      </c>
      <c r="D17" s="253"/>
      <c r="E17" s="253"/>
      <c r="F17" s="253"/>
      <c r="G17" s="253"/>
      <c r="H17" s="254"/>
      <c r="I17" s="254"/>
      <c r="J17" s="254"/>
      <c r="K17" s="255"/>
      <c r="L17" s="255"/>
      <c r="M17" s="256"/>
    </row>
    <row r="18" spans="1:13" ht="14.25" customHeight="1">
      <c r="A18" s="166"/>
      <c r="B18" s="141"/>
      <c r="C18" s="156"/>
      <c r="D18" s="157"/>
      <c r="E18" s="157"/>
      <c r="F18" s="157"/>
      <c r="G18" s="158"/>
      <c r="H18" s="64"/>
      <c r="I18" s="43"/>
      <c r="J18" s="68"/>
      <c r="K18" s="79">
        <f>H18*I18</f>
        <v>0</v>
      </c>
      <c r="L18" s="33">
        <f>H18*(I18*J18/100)</f>
        <v>0</v>
      </c>
      <c r="M18" s="34">
        <f>IF(J18&gt;0,H18*I18*(J18/100+1),IF(I18&gt;0,"Zadejte DPH",0))</f>
        <v>0</v>
      </c>
    </row>
    <row r="19" spans="1:13" ht="14.25" customHeight="1">
      <c r="A19" s="166"/>
      <c r="B19" s="141"/>
      <c r="C19" s="159"/>
      <c r="D19" s="160"/>
      <c r="E19" s="160"/>
      <c r="F19" s="160"/>
      <c r="G19" s="161"/>
      <c r="H19" s="49"/>
      <c r="I19" s="45"/>
      <c r="J19" s="69"/>
      <c r="K19" s="50">
        <f aca="true" t="shared" si="3" ref="K19:K20">H19*I19</f>
        <v>0</v>
      </c>
      <c r="L19" s="35">
        <f aca="true" t="shared" si="4" ref="L19:L20">H19*(I19*J19/100)</f>
        <v>0</v>
      </c>
      <c r="M19" s="36">
        <f aca="true" t="shared" si="5" ref="M19:M20">IF(J19&gt;0,H19*I19*(J19/100+1),IF(I19&gt;0,"Zadejte DPH",0))</f>
        <v>0</v>
      </c>
    </row>
    <row r="20" spans="1:13" ht="14.25" customHeight="1" thickBot="1">
      <c r="A20" s="167"/>
      <c r="B20" s="142"/>
      <c r="C20" s="249"/>
      <c r="D20" s="250"/>
      <c r="E20" s="250"/>
      <c r="F20" s="250"/>
      <c r="G20" s="251"/>
      <c r="H20" s="46"/>
      <c r="I20" s="47"/>
      <c r="J20" s="70"/>
      <c r="K20" s="75">
        <f t="shared" si="3"/>
        <v>0</v>
      </c>
      <c r="L20" s="54">
        <f t="shared" si="4"/>
        <v>0</v>
      </c>
      <c r="M20" s="55">
        <f t="shared" si="5"/>
        <v>0</v>
      </c>
    </row>
    <row r="21" spans="1:13" ht="15" customHeight="1" thickBot="1">
      <c r="A21" s="11"/>
      <c r="B21" s="17"/>
      <c r="C21" s="17"/>
      <c r="D21" s="215" t="s">
        <v>27</v>
      </c>
      <c r="E21" s="216"/>
      <c r="F21" s="216"/>
      <c r="G21" s="216"/>
      <c r="H21" s="216"/>
      <c r="I21" s="216"/>
      <c r="J21" s="217"/>
      <c r="K21" s="37">
        <f>SUM(K9:K20)</f>
        <v>0</v>
      </c>
      <c r="L21" s="53">
        <f>SUM(L9:L20)</f>
        <v>0</v>
      </c>
      <c r="M21" s="30">
        <f>SUM(M9:M20)</f>
        <v>0</v>
      </c>
    </row>
    <row r="22" spans="1:13" ht="12" customHeight="1">
      <c r="A22" s="11"/>
      <c r="B22" s="18"/>
      <c r="C22" s="18"/>
      <c r="D22" s="19"/>
      <c r="E22" s="19"/>
      <c r="F22" s="19"/>
      <c r="G22" s="19"/>
      <c r="H22" s="19"/>
      <c r="I22" s="19"/>
      <c r="J22" s="19"/>
      <c r="K22" s="20"/>
      <c r="L22" s="21"/>
      <c r="M22" s="21"/>
    </row>
    <row r="23" spans="4:9" ht="12" customHeight="1">
      <c r="D23" s="23"/>
      <c r="G23" s="23"/>
      <c r="H23" s="23"/>
      <c r="I23" s="24"/>
    </row>
    <row r="24" spans="1:13" ht="12.75" customHeight="1" thickBot="1">
      <c r="A24" s="25"/>
      <c r="B24" s="26"/>
      <c r="C24" s="26"/>
      <c r="D24" s="23"/>
      <c r="E24" s="26"/>
      <c r="F24" s="27"/>
      <c r="G24" s="27"/>
      <c r="H24" s="27"/>
      <c r="K24" s="38"/>
      <c r="L24" s="39"/>
      <c r="M24" s="40"/>
    </row>
    <row r="25" spans="2:13" ht="17.25" customHeight="1" thickBot="1">
      <c r="B25" s="137" t="s">
        <v>40</v>
      </c>
      <c r="C25" s="138"/>
      <c r="D25" s="138"/>
      <c r="E25" s="138"/>
      <c r="F25" s="138"/>
      <c r="G25" s="138"/>
      <c r="H25" s="138"/>
      <c r="I25" s="138"/>
      <c r="J25" s="139"/>
      <c r="K25" s="41">
        <f>SUM(_xlfn.IFERROR(K6,0),_xlfn.IFERROR(K21,0),_xlfn.IFERROR(#REF!,0),_xlfn.IFERROR(#REF!,0))</f>
        <v>0</v>
      </c>
      <c r="L25" s="41">
        <f>SUM(_xlfn.IFERROR(L6,0),_xlfn.IFERROR(L21,0),_xlfn.IFERROR(#REF!,0),_xlfn.IFERROR(#REF!,0))</f>
        <v>0</v>
      </c>
      <c r="M25" s="41">
        <f>SUM(_xlfn.IFERROR(M6,0),_xlfn.IFERROR(M21,0),_xlfn.IFERROR(#REF!,0),_xlfn.IFERROR(#REF!,0))</f>
        <v>0</v>
      </c>
    </row>
    <row r="26" spans="2:6" ht="15.75" thickBot="1">
      <c r="B26" s="247" t="s">
        <v>14</v>
      </c>
      <c r="C26" s="247"/>
      <c r="D26" s="247"/>
      <c r="E26" s="28"/>
      <c r="F26" s="28"/>
    </row>
    <row r="27" spans="1:13" ht="36.75" customHeight="1" thickBot="1">
      <c r="A27" s="131" t="s">
        <v>15</v>
      </c>
      <c r="B27" s="186" t="s">
        <v>16</v>
      </c>
      <c r="C27" s="187"/>
      <c r="D27" s="188"/>
      <c r="E27" s="56" t="s">
        <v>32</v>
      </c>
      <c r="F27" s="57" t="s">
        <v>2</v>
      </c>
      <c r="G27" s="248" t="s">
        <v>23</v>
      </c>
      <c r="H27" s="248"/>
      <c r="I27" s="58" t="s">
        <v>33</v>
      </c>
      <c r="K27" s="52"/>
      <c r="L27" s="52"/>
      <c r="M27" s="52"/>
    </row>
    <row r="28" spans="1:13" ht="24.95" customHeight="1" thickBot="1">
      <c r="A28" s="132"/>
      <c r="B28" s="230" t="s">
        <v>54</v>
      </c>
      <c r="C28" s="231"/>
      <c r="D28" s="232"/>
      <c r="E28" s="59"/>
      <c r="F28" s="71"/>
      <c r="G28" s="198">
        <f>I28-E28</f>
        <v>0</v>
      </c>
      <c r="H28" s="198"/>
      <c r="I28" s="60">
        <f>E28*(F28/100+1)</f>
        <v>0</v>
      </c>
      <c r="K28" s="52"/>
      <c r="L28" s="52"/>
      <c r="M28" s="52"/>
    </row>
    <row r="29" spans="1:13" ht="24.95" customHeight="1">
      <c r="A29" s="132"/>
      <c r="B29" s="243" t="s">
        <v>35</v>
      </c>
      <c r="C29" s="202" t="s">
        <v>34</v>
      </c>
      <c r="D29" s="242"/>
      <c r="E29" s="61"/>
      <c r="F29" s="72"/>
      <c r="G29" s="130">
        <f>I29-E29</f>
        <v>0</v>
      </c>
      <c r="H29" s="130"/>
      <c r="I29" s="62">
        <f>E29*(F29/100+1)</f>
        <v>0</v>
      </c>
      <c r="K29" s="52"/>
      <c r="L29" s="52"/>
      <c r="M29" s="52"/>
    </row>
    <row r="30" spans="1:13" ht="24.95" customHeight="1" thickBot="1">
      <c r="A30" s="132"/>
      <c r="B30" s="244"/>
      <c r="C30" s="245" t="s">
        <v>30</v>
      </c>
      <c r="D30" s="246"/>
      <c r="E30" s="61"/>
      <c r="F30" s="72"/>
      <c r="G30" s="130">
        <f aca="true" t="shared" si="6" ref="G30:G33">I30-E30</f>
        <v>0</v>
      </c>
      <c r="H30" s="130"/>
      <c r="I30" s="62">
        <f aca="true" t="shared" si="7" ref="I30:I33">E30*(F30/100+1)</f>
        <v>0</v>
      </c>
      <c r="K30" s="52"/>
      <c r="L30" s="52"/>
      <c r="M30" s="52"/>
    </row>
    <row r="31" spans="1:13" ht="24.95" customHeight="1" thickBot="1">
      <c r="A31" s="132"/>
      <c r="B31" s="199" t="s">
        <v>36</v>
      </c>
      <c r="C31" s="202" t="s">
        <v>55</v>
      </c>
      <c r="D31" s="203"/>
      <c r="E31" s="48"/>
      <c r="F31" s="72"/>
      <c r="G31" s="130">
        <f>I31-E31</f>
        <v>0</v>
      </c>
      <c r="H31" s="130"/>
      <c r="I31" s="62">
        <f>E31*(F31/100+1)</f>
        <v>0</v>
      </c>
      <c r="K31" s="189" t="s">
        <v>39</v>
      </c>
      <c r="L31" s="190"/>
      <c r="M31" s="191"/>
    </row>
    <row r="32" spans="1:13" ht="24.95" customHeight="1">
      <c r="A32" s="132"/>
      <c r="B32" s="200"/>
      <c r="C32" s="134" t="s">
        <v>34</v>
      </c>
      <c r="D32" s="135"/>
      <c r="E32" s="48"/>
      <c r="F32" s="72"/>
      <c r="G32" s="130">
        <f>I32-E32</f>
        <v>0</v>
      </c>
      <c r="H32" s="130"/>
      <c r="I32" s="62">
        <f>E32*(F32/100+1)</f>
        <v>0</v>
      </c>
      <c r="K32" s="192" t="s">
        <v>52</v>
      </c>
      <c r="L32" s="193"/>
      <c r="M32" s="194"/>
    </row>
    <row r="33" spans="1:13" ht="24.95" customHeight="1" thickBot="1">
      <c r="A33" s="132"/>
      <c r="B33" s="201"/>
      <c r="C33" s="204" t="s">
        <v>30</v>
      </c>
      <c r="D33" s="205"/>
      <c r="E33" s="48"/>
      <c r="F33" s="72"/>
      <c r="G33" s="130">
        <f t="shared" si="6"/>
        <v>0</v>
      </c>
      <c r="H33" s="130"/>
      <c r="I33" s="62">
        <f t="shared" si="7"/>
        <v>0</v>
      </c>
      <c r="K33" s="195"/>
      <c r="L33" s="196"/>
      <c r="M33" s="197"/>
    </row>
    <row r="34" spans="1:13" ht="24.95" customHeight="1" thickBot="1">
      <c r="A34" s="132"/>
      <c r="B34" s="143" t="s">
        <v>17</v>
      </c>
      <c r="C34" s="144"/>
      <c r="D34" s="145"/>
      <c r="E34" s="171"/>
      <c r="F34" s="172"/>
      <c r="G34" s="172"/>
      <c r="H34" s="172"/>
      <c r="I34" s="173"/>
      <c r="K34" s="52"/>
      <c r="L34" s="52"/>
      <c r="M34" s="52"/>
    </row>
    <row r="35" spans="1:13" ht="15.75" customHeight="1" thickBot="1">
      <c r="A35" s="133"/>
      <c r="B35" s="146" t="s">
        <v>18</v>
      </c>
      <c r="C35" s="147"/>
      <c r="D35" s="148"/>
      <c r="E35" s="168"/>
      <c r="F35" s="169"/>
      <c r="G35" s="169"/>
      <c r="H35" s="169"/>
      <c r="I35" s="170"/>
      <c r="K35" s="52"/>
      <c r="L35" s="52"/>
      <c r="M35" s="52"/>
    </row>
    <row r="36" spans="1:13" ht="15.75" customHeight="1" thickBot="1">
      <c r="A36" s="80"/>
      <c r="B36" s="286"/>
      <c r="C36" s="286"/>
      <c r="D36" s="286"/>
      <c r="E36" s="287"/>
      <c r="F36" s="287"/>
      <c r="G36" s="287"/>
      <c r="H36" s="287"/>
      <c r="I36" s="287"/>
      <c r="K36" s="52"/>
      <c r="L36" s="52"/>
      <c r="M36" s="52"/>
    </row>
    <row r="37" spans="1:13" ht="15" customHeight="1">
      <c r="A37" s="162" t="s">
        <v>44</v>
      </c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4"/>
    </row>
    <row r="38" spans="1:13" ht="15" customHeight="1">
      <c r="A38" s="206" t="s">
        <v>45</v>
      </c>
      <c r="B38" s="207"/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08"/>
    </row>
    <row r="39" spans="1:13" ht="15" customHeight="1">
      <c r="A39" s="81" t="s">
        <v>53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3"/>
    </row>
    <row r="40" spans="1:13" ht="15" customHeight="1" thickBot="1">
      <c r="A40" s="209" t="s">
        <v>25</v>
      </c>
      <c r="B40" s="210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1"/>
    </row>
    <row r="41" ht="12" customHeight="1" thickBot="1"/>
    <row r="42" spans="1:10" ht="15" customHeight="1">
      <c r="A42" s="224" t="s">
        <v>46</v>
      </c>
      <c r="B42" s="225"/>
      <c r="C42" s="225"/>
      <c r="D42" s="225"/>
      <c r="E42" s="225"/>
      <c r="F42" s="225"/>
      <c r="G42" s="225"/>
      <c r="H42" s="225"/>
      <c r="I42" s="225"/>
      <c r="J42" s="226"/>
    </row>
    <row r="43" spans="1:10" ht="15" customHeight="1">
      <c r="A43" s="227" t="s">
        <v>47</v>
      </c>
      <c r="B43" s="228"/>
      <c r="C43" s="228"/>
      <c r="D43" s="228"/>
      <c r="E43" s="228"/>
      <c r="F43" s="228"/>
      <c r="G43" s="228"/>
      <c r="H43" s="228"/>
      <c r="I43" s="228"/>
      <c r="J43" s="229"/>
    </row>
    <row r="44" ht="12" customHeight="1" thickBot="1"/>
    <row r="45" spans="1:13" ht="15.75" thickBot="1">
      <c r="A45" s="180" t="s">
        <v>19</v>
      </c>
      <c r="B45" s="181"/>
      <c r="C45" s="181"/>
      <c r="D45" s="174"/>
      <c r="E45" s="175"/>
      <c r="F45" s="175"/>
      <c r="G45" s="176"/>
      <c r="I45" s="184" t="s">
        <v>20</v>
      </c>
      <c r="J45" s="185"/>
      <c r="K45" s="84"/>
      <c r="L45" s="84"/>
      <c r="M45" s="85"/>
    </row>
    <row r="46" spans="1:13" ht="15.75" thickBot="1">
      <c r="A46" s="182"/>
      <c r="B46" s="183"/>
      <c r="C46" s="183"/>
      <c r="D46" s="177"/>
      <c r="E46" s="178"/>
      <c r="F46" s="178"/>
      <c r="G46" s="179"/>
      <c r="I46" s="86" t="s">
        <v>26</v>
      </c>
      <c r="J46" s="87"/>
      <c r="K46" s="84"/>
      <c r="L46" s="84"/>
      <c r="M46" s="85"/>
    </row>
    <row r="47" spans="1:13" ht="15" customHeight="1">
      <c r="A47" s="111" t="s">
        <v>21</v>
      </c>
      <c r="B47" s="112"/>
      <c r="C47" s="113"/>
      <c r="D47" s="120"/>
      <c r="E47" s="121"/>
      <c r="F47" s="121"/>
      <c r="G47" s="122"/>
      <c r="I47" s="118" t="s">
        <v>21</v>
      </c>
      <c r="J47" s="119"/>
      <c r="K47" s="212"/>
      <c r="L47" s="213"/>
      <c r="M47" s="214"/>
    </row>
    <row r="48" spans="1:13" ht="15">
      <c r="A48" s="126"/>
      <c r="B48" s="127"/>
      <c r="C48" s="128"/>
      <c r="D48" s="94"/>
      <c r="E48" s="95"/>
      <c r="F48" s="95"/>
      <c r="G48" s="96"/>
      <c r="I48" s="114"/>
      <c r="J48" s="115"/>
      <c r="K48" s="100"/>
      <c r="L48" s="101"/>
      <c r="M48" s="102"/>
    </row>
    <row r="49" spans="1:13" ht="15">
      <c r="A49" s="126"/>
      <c r="B49" s="127"/>
      <c r="C49" s="128"/>
      <c r="D49" s="94"/>
      <c r="E49" s="95"/>
      <c r="F49" s="95"/>
      <c r="G49" s="96"/>
      <c r="I49" s="116"/>
      <c r="J49" s="117"/>
      <c r="K49" s="100"/>
      <c r="L49" s="101"/>
      <c r="M49" s="102"/>
    </row>
    <row r="50" spans="1:13" ht="15" customHeight="1">
      <c r="A50" s="106" t="s">
        <v>41</v>
      </c>
      <c r="B50" s="129"/>
      <c r="C50" s="107"/>
      <c r="D50" s="103"/>
      <c r="E50" s="104"/>
      <c r="F50" s="104"/>
      <c r="G50" s="105"/>
      <c r="I50" s="106" t="s">
        <v>41</v>
      </c>
      <c r="J50" s="107"/>
      <c r="K50" s="108"/>
      <c r="L50" s="109"/>
      <c r="M50" s="110"/>
    </row>
    <row r="51" spans="1:13" ht="15" customHeight="1">
      <c r="A51" s="88" t="s">
        <v>42</v>
      </c>
      <c r="B51" s="89"/>
      <c r="C51" s="90"/>
      <c r="D51" s="123"/>
      <c r="E51" s="124"/>
      <c r="F51" s="124"/>
      <c r="G51" s="125"/>
      <c r="I51" s="106" t="s">
        <v>42</v>
      </c>
      <c r="J51" s="107"/>
      <c r="K51" s="100"/>
      <c r="L51" s="101"/>
      <c r="M51" s="102"/>
    </row>
    <row r="52" spans="1:13" ht="15" customHeight="1" thickBot="1">
      <c r="A52" s="91" t="s">
        <v>43</v>
      </c>
      <c r="B52" s="92"/>
      <c r="C52" s="93"/>
      <c r="D52" s="97"/>
      <c r="E52" s="98"/>
      <c r="F52" s="98"/>
      <c r="G52" s="99"/>
      <c r="I52" s="106" t="s">
        <v>43</v>
      </c>
      <c r="J52" s="107"/>
      <c r="K52" s="100"/>
      <c r="L52" s="101"/>
      <c r="M52" s="102"/>
    </row>
    <row r="53" spans="1:13" ht="33" customHeight="1" thickBot="1">
      <c r="A53" s="29"/>
      <c r="B53" s="29"/>
      <c r="C53" s="29"/>
      <c r="D53" s="63"/>
      <c r="E53" s="63"/>
      <c r="F53" s="63"/>
      <c r="G53" s="63"/>
      <c r="I53" s="260" t="s">
        <v>22</v>
      </c>
      <c r="J53" s="261"/>
      <c r="K53" s="257"/>
      <c r="L53" s="258"/>
      <c r="M53" s="259"/>
    </row>
    <row r="54" ht="12" customHeight="1"/>
  </sheetData>
  <sheetProtection password="D305" sheet="1" objects="1" scenarios="1"/>
  <mergeCells count="88">
    <mergeCell ref="K51:M51"/>
    <mergeCell ref="K52:M52"/>
    <mergeCell ref="K53:M53"/>
    <mergeCell ref="I53:J53"/>
    <mergeCell ref="G31:H31"/>
    <mergeCell ref="C29:D29"/>
    <mergeCell ref="B29:B30"/>
    <mergeCell ref="C30:D30"/>
    <mergeCell ref="G29:H29"/>
    <mergeCell ref="B26:D26"/>
    <mergeCell ref="G27:H27"/>
    <mergeCell ref="C20:G20"/>
    <mergeCell ref="C17:M17"/>
    <mergeCell ref="M4:M5"/>
    <mergeCell ref="B8:G8"/>
    <mergeCell ref="H4:H5"/>
    <mergeCell ref="I4:I5"/>
    <mergeCell ref="C16:G16"/>
    <mergeCell ref="C13:G13"/>
    <mergeCell ref="C14:G14"/>
    <mergeCell ref="C15:G15"/>
    <mergeCell ref="K4:K5"/>
    <mergeCell ref="L4:L5"/>
    <mergeCell ref="B1:K1"/>
    <mergeCell ref="A38:M38"/>
    <mergeCell ref="A40:M40"/>
    <mergeCell ref="K47:M47"/>
    <mergeCell ref="D21:J21"/>
    <mergeCell ref="A4:A5"/>
    <mergeCell ref="A42:J42"/>
    <mergeCell ref="A43:J43"/>
    <mergeCell ref="B28:D28"/>
    <mergeCell ref="C12:G12"/>
    <mergeCell ref="A37:M37"/>
    <mergeCell ref="A9:A20"/>
    <mergeCell ref="E35:I35"/>
    <mergeCell ref="E34:I34"/>
    <mergeCell ref="D45:G46"/>
    <mergeCell ref="A45:C46"/>
    <mergeCell ref="K45:M45"/>
    <mergeCell ref="I45:J45"/>
    <mergeCell ref="B27:D27"/>
    <mergeCell ref="K31:M31"/>
    <mergeCell ref="K32:M33"/>
    <mergeCell ref="G28:H28"/>
    <mergeCell ref="G33:H33"/>
    <mergeCell ref="B31:B33"/>
    <mergeCell ref="C31:D31"/>
    <mergeCell ref="C33:D33"/>
    <mergeCell ref="B3:G3"/>
    <mergeCell ref="B4:G5"/>
    <mergeCell ref="D6:J6"/>
    <mergeCell ref="C9:G9"/>
    <mergeCell ref="C10:G10"/>
    <mergeCell ref="C11:G11"/>
    <mergeCell ref="J4:J5"/>
    <mergeCell ref="B9:B20"/>
    <mergeCell ref="C18:G18"/>
    <mergeCell ref="C19:G19"/>
    <mergeCell ref="G30:H30"/>
    <mergeCell ref="A27:A35"/>
    <mergeCell ref="C32:D32"/>
    <mergeCell ref="G32:H32"/>
    <mergeCell ref="B25:J25"/>
    <mergeCell ref="B34:D34"/>
    <mergeCell ref="B35:D35"/>
    <mergeCell ref="I50:J50"/>
    <mergeCell ref="K50:M50"/>
    <mergeCell ref="A47:C47"/>
    <mergeCell ref="I51:J51"/>
    <mergeCell ref="I52:J52"/>
    <mergeCell ref="I48:J49"/>
    <mergeCell ref="I47:J47"/>
    <mergeCell ref="D47:G47"/>
    <mergeCell ref="D51:G51"/>
    <mergeCell ref="A48:C49"/>
    <mergeCell ref="A50:C50"/>
    <mergeCell ref="A39:M39"/>
    <mergeCell ref="K46:M46"/>
    <mergeCell ref="I46:J46"/>
    <mergeCell ref="A51:C51"/>
    <mergeCell ref="A52:C52"/>
    <mergeCell ref="D49:G49"/>
    <mergeCell ref="D52:G52"/>
    <mergeCell ref="D48:G48"/>
    <mergeCell ref="K48:M48"/>
    <mergeCell ref="K49:M49"/>
    <mergeCell ref="D50:G50"/>
  </mergeCells>
  <conditionalFormatting sqref="M4:M5">
    <cfRule type="containsText" priority="3" dxfId="0" operator="containsText" text="Zadejte DPH">
      <formula>NOT(ISERROR(SEARCH("Zadejte DPH",M4)))</formula>
    </cfRule>
    <cfRule type="cellIs" priority="4" dxfId="0" operator="equal">
      <formula>"Chybná DPH"</formula>
    </cfRule>
  </conditionalFormatting>
  <conditionalFormatting sqref="M9:M16">
    <cfRule type="containsText" priority="2" dxfId="0" operator="containsText" text="Zadejte DPH">
      <formula>NOT(ISERROR(SEARCH("Zadejte DPH",M9)))</formula>
    </cfRule>
  </conditionalFormatting>
  <conditionalFormatting sqref="M18:M20">
    <cfRule type="containsText" priority="1" dxfId="0" operator="containsText" text="Zadejte DPH">
      <formula>NOT(ISERROR(SEARCH("Zadejte DPH",M18)))</formula>
    </cfRule>
  </conditionalFormatting>
  <dataValidations count="1" disablePrompts="1">
    <dataValidation type="list" allowBlank="1" showDropDown="1" showInputMessage="1" showErrorMessage="1" error="Platné sazby DPH:_x000a_21 % - základní sazba_x000a_15 % - první snížená sazba_x000a_10 % - druhá snížená sazba_x000a_Uveďte platnou hodnotu!" sqref="J18:J20 F28:F33 J4:J5 J9:J16">
      <formula1>'Pomocná data'!$B$2:$B$4</formula1>
    </dataValidation>
  </dataValidations>
  <printOptions horizontalCentered="1"/>
  <pageMargins left="0.07874015748031496" right="0.07874015748031496" top="0.3937007874015748" bottom="0.5905511811023623" header="0.31496062992125984" footer="0.31496062992125984"/>
  <pageSetup horizontalDpi="600" verticalDpi="600" orientation="landscape" paperSize="9" r:id="rId1"/>
  <headerFooter>
    <oddFooter>&amp;L&amp;F&amp;RStránka &amp;P z &amp;N</oddFooter>
  </headerFooter>
  <rowBreaks count="2" manualBreakCount="2">
    <brk id="21" max="16383" man="1"/>
    <brk id="4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 topLeftCell="A1"/>
  </sheetViews>
  <sheetFormatPr defaultColWidth="9.140625" defaultRowHeight="15"/>
  <cols>
    <col min="1" max="1" width="18.8515625" style="0" bestFit="1" customWidth="1"/>
  </cols>
  <sheetData>
    <row r="1" spans="1:2" ht="15">
      <c r="A1" s="76" t="s">
        <v>48</v>
      </c>
      <c r="B1" s="77"/>
    </row>
    <row r="2" spans="1:2" ht="15">
      <c r="A2" s="77" t="s">
        <v>49</v>
      </c>
      <c r="B2" s="78">
        <v>21</v>
      </c>
    </row>
    <row r="3" spans="1:2" ht="15">
      <c r="A3" s="77" t="s">
        <v>50</v>
      </c>
      <c r="B3" s="78">
        <v>15</v>
      </c>
    </row>
    <row r="4" spans="1:2" ht="15">
      <c r="A4" s="77" t="s">
        <v>51</v>
      </c>
      <c r="B4" s="78">
        <v>10</v>
      </c>
    </row>
  </sheetData>
  <sheetProtection password="D305" sheet="1" objects="1" scenarios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Mášová Lenka</dc:creator>
  <cp:keywords/>
  <dc:description/>
  <cp:lastModifiedBy>Doubek Jan</cp:lastModifiedBy>
  <cp:lastPrinted>2019-12-16T15:44:28Z</cp:lastPrinted>
  <dcterms:created xsi:type="dcterms:W3CDTF">2019-09-24T11:59:36Z</dcterms:created>
  <dcterms:modified xsi:type="dcterms:W3CDTF">2022-01-07T09:01:54Z</dcterms:modified>
  <cp:category/>
  <cp:version/>
  <cp:contentType/>
  <cp:contentStatus/>
</cp:coreProperties>
</file>