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192" activeTab="0"/>
  </bookViews>
  <sheets>
    <sheet name="Cenová nabídka " sheetId="1" r:id="rId1"/>
    <sheet name="Možnosti" sheetId="2" state="hidden" r:id="rId2"/>
  </sheets>
  <definedNames/>
  <calcPr calcId="162913"/>
</workbook>
</file>

<file path=xl/sharedStrings.xml><?xml version="1.0" encoding="utf-8"?>
<sst xmlns="http://schemas.openxmlformats.org/spreadsheetml/2006/main" count="54" uniqueCount="42">
  <si>
    <t>Nabídková cena pro účely hodnocení (Kč bez DPH)</t>
  </si>
  <si>
    <t>[DD/MM/RRRR – DD/MM/RRRR]</t>
  </si>
  <si>
    <t>[jméno a příjmení, funkce, e-mail, telefon]</t>
  </si>
  <si>
    <t>Cenová nabídka</t>
  </si>
  <si>
    <t>Ano</t>
  </si>
  <si>
    <t>Ne</t>
  </si>
  <si>
    <t>Doba poskytnutí služeb</t>
  </si>
  <si>
    <t>Cena služeb v CZK bez DPH</t>
  </si>
  <si>
    <t>Kontaktní osoba objednatele služeb</t>
  </si>
  <si>
    <t>Instrukce k vyplnění cenové nabídky</t>
  </si>
  <si>
    <t>Objednatel služeb</t>
  </si>
  <si>
    <t>Zkušenost nad rámec prokázání technické kvalifikace (Ano / Ne)</t>
  </si>
  <si>
    <t>Počet zkušeností nad rámec prokázání technické kvalifikace</t>
  </si>
  <si>
    <t>Zvýšení nabídkové ceny pro účely hodnocení dle 2. hodnoticího kritéria</t>
  </si>
  <si>
    <t>č.</t>
  </si>
  <si>
    <t>Cena (Kč bez DPH)</t>
  </si>
  <si>
    <t>Cena 1 hodiny poskytování AD (Kč bez DPH)</t>
  </si>
  <si>
    <t>Předpokládaný počet hodin poskytování AD</t>
  </si>
  <si>
    <t>Studie proveditelnosti</t>
  </si>
  <si>
    <t>1. hodnoticí kritérium - Nabídková cena</t>
  </si>
  <si>
    <t>Zkušenosti hlavního inženýra projektu</t>
  </si>
  <si>
    <t>Součást veřejné zakázky</t>
  </si>
  <si>
    <t xml:space="preserve">Projektová dokumentace pro stavební povolení </t>
  </si>
  <si>
    <t xml:space="preserve">Projektová dokumentace pro provedení stavby </t>
  </si>
  <si>
    <t>Poskytování součinnosti</t>
  </si>
  <si>
    <t>Nabídková cena</t>
  </si>
  <si>
    <t>Cena předpokládaného počtu hodin poskytování AD</t>
  </si>
  <si>
    <t>2. hodnoticí kritérium - Zkušenosti hlavního inženýra projektu</t>
  </si>
  <si>
    <r>
      <rPr>
        <sz val="10"/>
        <rFont val="Arial"/>
        <family val="2"/>
      </rPr>
      <t xml:space="preserve">Příloha 2
</t>
    </r>
    <r>
      <rPr>
        <b/>
        <sz val="10"/>
        <rFont val="Arial"/>
        <family val="2"/>
      </rPr>
      <t>Cenová nabídka</t>
    </r>
  </si>
  <si>
    <r>
      <rPr>
        <b/>
        <sz val="10"/>
        <rFont val="Arial"/>
        <family val="2"/>
      </rPr>
      <t>1b.</t>
    </r>
    <r>
      <rPr>
        <sz val="10"/>
        <rFont val="Arial"/>
        <family val="2"/>
      </rPr>
      <t xml:space="preserve"> Dodavatel je zároveň v poli D14 uvést cenu za 1 hodinu poskytování služeb AD (Kč bez DPH).</t>
    </r>
  </si>
  <si>
    <r>
      <rPr>
        <b/>
        <sz val="10"/>
        <rFont val="Arial"/>
        <family val="2"/>
      </rPr>
      <t>3.</t>
    </r>
    <r>
      <rPr>
        <sz val="10"/>
        <rFont val="Arial"/>
        <family val="2"/>
      </rPr>
      <t xml:space="preserve"> Dodavatel není oprávněn do shora uvedených tabulek uvádět jiné údaje než shora uvedené, zároveň není oprávněn doplňovat ani odstraňovat řádky ani sloupce, stejně tak není oprávněn měnit či odstraňovat žádné vzorce tabulky.</t>
    </r>
  </si>
  <si>
    <r>
      <rPr>
        <b/>
        <sz val="10"/>
        <rFont val="Arial"/>
        <family val="2"/>
      </rPr>
      <t>4.</t>
    </r>
    <r>
      <rPr>
        <sz val="10"/>
        <rFont val="Arial"/>
        <family val="2"/>
      </rPr>
      <t xml:space="preserve"> Po vyplnění všech údajů dle shora uvedeného postupu dojde k automatickému vypočtení nabídkové ceny pro účely hodnocení (viz níže).</t>
    </r>
  </si>
  <si>
    <r>
      <rPr>
        <b/>
        <sz val="10"/>
        <rFont val="Arial"/>
        <family val="2"/>
      </rPr>
      <t>6.</t>
    </r>
    <r>
      <rPr>
        <sz val="10"/>
        <rFont val="Arial"/>
        <family val="2"/>
      </rPr>
      <t xml:space="preserve"> Dodavatel takto řádně vyplněnou cenovou nabídku uvede ve své nabídce.</t>
    </r>
  </si>
  <si>
    <t>Průzkum stavby, zaměření skutečného provedení a pasportizace</t>
  </si>
  <si>
    <t>Rozsah (stručný popis obsahu poskytnutých významných služeb včetně investičních nákladů)</t>
  </si>
  <si>
    <r>
      <rPr>
        <b/>
        <sz val="10"/>
        <rFont val="Arial"/>
        <family val="2"/>
      </rPr>
      <t>1a.</t>
    </r>
    <r>
      <rPr>
        <sz val="10"/>
        <rFont val="Arial"/>
        <family val="2"/>
      </rPr>
      <t xml:space="preserve"> Dodavatel je povinen do polí D8 - D12 uvést svou nabídkovou cenu jednotlivých uvedených součástí veřejné zakázky (Kč bez DPH) v souladu s údaji uvedenými v návrhu smlouvy. 
Dodavatel je při stanovení výše nabídkové ceny za jednotlivé části díla vázán následujícím členěním celkového honoráře dle jednotlivých fází s přípustnou odchylkou ± 5 %:
a) Průzkum stavby, zaměření skutečného provedení a pasportizace: 20 %
b) Studie proveditelnosti: 10 %
c) Projektová dokumentace pro stavební povolení: 25%
d) Projektová dokumentace pro provádění stavby: 40% 
e) Autorský dozor: 5 %</t>
    </r>
  </si>
  <si>
    <r>
      <rPr>
        <b/>
        <sz val="10"/>
        <rFont val="Arial"/>
        <family val="2"/>
      </rPr>
      <t>2.</t>
    </r>
    <r>
      <rPr>
        <sz val="10"/>
        <rFont val="Arial"/>
        <family val="2"/>
      </rPr>
      <t xml:space="preserve"> Dodavatel je pro případ, že chce v rámci druhého hodnoticího kritéria uplatnit zkušenost hlavního inženýra projektu nad rámec zkušeností, kterými prokazuje technickou kvalifikaci, povinen u každé takové zkušenosti vyplnit v dotčené tabulce všechny požadované údaje včetně potvrzení, že se jedná o zkušenost nad rámec zkušeností, kterými dodavatel prokazoval technickou kvalifikaci. Zadavatel upozorňuje dodavatele, že je oprávněn tyto zkušenosti u objednatelů ověřovat.</t>
    </r>
  </si>
  <si>
    <r>
      <rPr>
        <b/>
        <sz val="10"/>
        <rFont val="Arial"/>
        <family val="2"/>
      </rPr>
      <t>5.</t>
    </r>
    <r>
      <rPr>
        <sz val="10"/>
        <rFont val="Arial"/>
        <family val="2"/>
      </rPr>
      <t xml:space="preserve"> Nabídková cena pro účely hodnocení je vypočtena tak, že k nabídkové ceně dodavatele za jednotlivé součástí veřejné zakázky (pole D18) je pro případ, že dodavatel neuvedl v rámci 2. hodnoticího kritéria 5 zkušeností u hlavního inženýra projektu shora uvedeným postupem, za každou "chybějící" zkušenost přičteno 50 000 Kč bez DPH.</t>
    </r>
  </si>
  <si>
    <r>
      <t>[vymezení popisu obsahu služby včetně informace, k jaké stavbě dle čl. IX. zadávací dokumentace se vztahuje]
DSP -</t>
    </r>
    <r>
      <rPr>
        <sz val="10"/>
        <color rgb="FFFF0000"/>
        <rFont val="Arial"/>
        <family val="2"/>
      </rPr>
      <t xml:space="preserve"> ANO/NE</t>
    </r>
    <r>
      <rPr>
        <sz val="10"/>
        <rFont val="Arial"/>
        <family val="2"/>
      </rPr>
      <t xml:space="preserve">, DPS - </t>
    </r>
    <r>
      <rPr>
        <sz val="10"/>
        <color rgb="FFFF0000"/>
        <rFont val="Arial"/>
        <family val="2"/>
      </rPr>
      <t>ANO/NE</t>
    </r>
    <r>
      <rPr>
        <sz val="10"/>
        <rFont val="Arial"/>
        <family val="2"/>
      </rPr>
      <t xml:space="preserve">
investiční náklady </t>
    </r>
    <r>
      <rPr>
        <sz val="10"/>
        <color rgb="FFFF0000"/>
        <rFont val="Arial"/>
        <family val="2"/>
      </rPr>
      <t>XXXXX</t>
    </r>
    <r>
      <rPr>
        <sz val="10"/>
        <rFont val="Arial"/>
        <family val="2"/>
      </rPr>
      <t xml:space="preserve"> Kč bez DPH</t>
    </r>
  </si>
  <si>
    <t>Cena AD ve vztahu k HP LKBG – MAIN</t>
  </si>
  <si>
    <t>Cena AD ve vztahu k HP LKBN – RESERVE</t>
  </si>
  <si>
    <t>Cena AD ve vztahu k HP LKBP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</si>
</sst>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7">
    <font>
      <sz val="11"/>
      <color theme="1"/>
      <name val="Calibri"/>
      <family val="2"/>
      <scheme val="minor"/>
    </font>
    <font>
      <sz val="10"/>
      <name val="Arial"/>
      <family val="2"/>
    </font>
    <font>
      <sz val="10"/>
      <color theme="0"/>
      <name val="Arial"/>
      <family val="2"/>
    </font>
    <font>
      <sz val="10"/>
      <color rgb="FFFF0000"/>
      <name val="Arial"/>
      <family val="2"/>
    </font>
    <font>
      <b/>
      <sz val="10"/>
      <name val="Arial"/>
      <family val="2"/>
    </font>
    <font>
      <sz val="10"/>
      <color theme="1"/>
      <name val="Arial"/>
      <family val="2"/>
    </font>
    <font>
      <i/>
      <sz val="10"/>
      <name val="Arial"/>
      <family val="2"/>
    </font>
  </fonts>
  <fills count="6">
    <fill>
      <patternFill/>
    </fill>
    <fill>
      <patternFill patternType="gray125"/>
    </fill>
    <fill>
      <patternFill patternType="solid">
        <fgColor theme="0"/>
        <bgColor indexed="64"/>
      </patternFill>
    </fill>
    <fill>
      <patternFill patternType="solid">
        <fgColor theme="0" tint="-0.04997999966144562"/>
        <bgColor indexed="64"/>
      </patternFill>
    </fill>
    <fill>
      <patternFill patternType="solid">
        <fgColor rgb="FF92D050"/>
        <bgColor indexed="64"/>
      </patternFill>
    </fill>
    <fill>
      <patternFill patternType="solid">
        <fgColor rgb="FFFFFF00"/>
        <bgColor indexed="64"/>
      </patternFill>
    </fill>
  </fills>
  <borders count="13">
    <border>
      <left/>
      <right/>
      <top/>
      <bottom/>
      <diagonal/>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
      <left style="thin">
        <color theme="0"/>
      </left>
      <right style="thin">
        <color theme="0"/>
      </right>
      <top/>
      <bottom/>
    </border>
    <border>
      <left style="thin">
        <color theme="0"/>
      </left>
      <right style="thin">
        <color theme="0"/>
      </right>
      <top/>
      <bottom style="thin">
        <color theme="0"/>
      </bottom>
    </border>
    <border>
      <left style="hair"/>
      <right style="hair"/>
      <top style="hair"/>
      <bottom style="hair"/>
    </border>
    <border>
      <left style="hair"/>
      <right/>
      <top style="hair"/>
      <bottom style="hair"/>
    </border>
    <border>
      <left/>
      <right/>
      <top style="hair"/>
      <bottom style="hair"/>
    </border>
    <border>
      <left/>
      <right style="hair"/>
      <top style="hair"/>
      <bottom style="hair"/>
    </border>
    <border>
      <left/>
      <right style="thin">
        <color theme="0"/>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49">
    <xf numFmtId="0" fontId="0" fillId="0" borderId="0" xfId="0"/>
    <xf numFmtId="0" fontId="2" fillId="0" borderId="1" xfId="0" applyFont="1" applyBorder="1"/>
    <xf numFmtId="0" fontId="1" fillId="2" borderId="2" xfId="0" applyFont="1" applyFill="1" applyBorder="1"/>
    <xf numFmtId="0" fontId="1" fillId="2" borderId="0" xfId="0" applyFont="1" applyFill="1" applyBorder="1"/>
    <xf numFmtId="0" fontId="1" fillId="0" borderId="1" xfId="0" applyFont="1" applyBorder="1"/>
    <xf numFmtId="0" fontId="1" fillId="0" borderId="3" xfId="0" applyFont="1" applyBorder="1"/>
    <xf numFmtId="0" fontId="4" fillId="2" borderId="0" xfId="0" applyFont="1" applyFill="1" applyBorder="1" applyAlignment="1">
      <alignment vertical="center" wrapText="1"/>
    </xf>
    <xf numFmtId="0" fontId="1" fillId="0" borderId="4" xfId="0" applyFont="1" applyBorder="1"/>
    <xf numFmtId="0" fontId="1" fillId="0" borderId="5" xfId="0" applyFont="1" applyBorder="1"/>
    <xf numFmtId="0" fontId="1" fillId="0" borderId="2" xfId="0" applyFont="1" applyBorder="1"/>
    <xf numFmtId="0" fontId="1" fillId="0" borderId="6" xfId="0" applyFont="1" applyBorder="1"/>
    <xf numFmtId="0" fontId="1" fillId="0" borderId="7" xfId="0" applyFont="1" applyBorder="1"/>
    <xf numFmtId="0" fontId="4" fillId="3" borderId="8" xfId="0" applyFont="1" applyFill="1" applyBorder="1"/>
    <xf numFmtId="44" fontId="1" fillId="0" borderId="8" xfId="20" applyFont="1" applyBorder="1" applyAlignment="1">
      <alignment vertical="center" wrapText="1"/>
    </xf>
    <xf numFmtId="0" fontId="4" fillId="2" borderId="0" xfId="0" applyFont="1" applyFill="1" applyBorder="1" applyAlignment="1">
      <alignment horizontal="left"/>
    </xf>
    <xf numFmtId="44" fontId="1" fillId="3" borderId="8" xfId="0" applyNumberFormat="1" applyFont="1" applyFill="1" applyBorder="1" applyAlignment="1">
      <alignment horizontal="left"/>
    </xf>
    <xf numFmtId="0" fontId="1" fillId="2" borderId="3" xfId="0" applyFont="1" applyFill="1" applyBorder="1"/>
    <xf numFmtId="0" fontId="1" fillId="2" borderId="1" xfId="0" applyFont="1" applyFill="1" applyBorder="1"/>
    <xf numFmtId="44" fontId="4" fillId="3" borderId="8" xfId="21" applyFont="1" applyFill="1" applyBorder="1"/>
    <xf numFmtId="0" fontId="4" fillId="3" borderId="8" xfId="0" applyFont="1" applyFill="1" applyBorder="1" applyAlignment="1">
      <alignment horizontal="center" vertical="top"/>
    </xf>
    <xf numFmtId="0" fontId="4" fillId="3" borderId="8" xfId="0" applyFont="1" applyFill="1" applyBorder="1" applyAlignment="1">
      <alignment horizontal="left" vertical="top"/>
    </xf>
    <xf numFmtId="0" fontId="4" fillId="3" borderId="8" xfId="0" applyFont="1" applyFill="1" applyBorder="1" applyAlignment="1">
      <alignment horizontal="left" vertical="top" wrapText="1"/>
    </xf>
    <xf numFmtId="0" fontId="1" fillId="0" borderId="8" xfId="0" applyFont="1" applyBorder="1" applyAlignment="1">
      <alignment horizontal="center" vertical="center"/>
    </xf>
    <xf numFmtId="0" fontId="1" fillId="0" borderId="8" xfId="0" applyFont="1" applyBorder="1"/>
    <xf numFmtId="0" fontId="1" fillId="0" borderId="8" xfId="0" applyFont="1" applyBorder="1" applyAlignment="1">
      <alignment horizontal="center" vertical="center" wrapText="1"/>
    </xf>
    <xf numFmtId="44" fontId="1" fillId="0" borderId="8" xfId="0" applyNumberFormat="1" applyFont="1" applyBorder="1"/>
    <xf numFmtId="44" fontId="4" fillId="3" borderId="8" xfId="20" applyFont="1" applyFill="1" applyBorder="1"/>
    <xf numFmtId="44" fontId="4" fillId="4" borderId="8" xfId="0" applyNumberFormat="1" applyFont="1" applyFill="1" applyBorder="1"/>
    <xf numFmtId="0" fontId="1" fillId="0" borderId="8" xfId="0" applyFont="1" applyBorder="1" applyAlignment="1">
      <alignment horizontal="left" vertical="center" wrapText="1"/>
    </xf>
    <xf numFmtId="4" fontId="5" fillId="3" borderId="8" xfId="0" applyNumberFormat="1" applyFont="1" applyFill="1" applyBorder="1"/>
    <xf numFmtId="44" fontId="6" fillId="3" borderId="8" xfId="0" applyNumberFormat="1" applyFont="1" applyFill="1" applyBorder="1" applyAlignment="1">
      <alignment horizontal="left"/>
    </xf>
    <xf numFmtId="0" fontId="1" fillId="3" borderId="8" xfId="0" applyFont="1" applyFill="1" applyBorder="1" applyAlignment="1">
      <alignment horizontal="left"/>
    </xf>
    <xf numFmtId="0" fontId="1" fillId="3" borderId="8" xfId="0" applyFont="1" applyFill="1" applyBorder="1" applyAlignment="1">
      <alignment horizontal="left" vertical="center" wrapText="1"/>
    </xf>
    <xf numFmtId="0" fontId="1" fillId="0" borderId="9" xfId="0" applyFont="1" applyBorder="1" applyAlignment="1">
      <alignment horizontal="left" wrapText="1"/>
    </xf>
    <xf numFmtId="0" fontId="1" fillId="0" borderId="10" xfId="0" applyFont="1" applyBorder="1" applyAlignment="1">
      <alignment horizontal="left" wrapText="1"/>
    </xf>
    <xf numFmtId="0" fontId="1" fillId="0" borderId="11" xfId="0" applyFont="1" applyBorder="1" applyAlignment="1">
      <alignment horizontal="left" wrapText="1"/>
    </xf>
    <xf numFmtId="0" fontId="1" fillId="0" borderId="8" xfId="0" applyFont="1" applyBorder="1" applyAlignment="1">
      <alignment horizontal="left"/>
    </xf>
    <xf numFmtId="0" fontId="1" fillId="0" borderId="8" xfId="0" applyFont="1" applyBorder="1" applyAlignment="1">
      <alignment horizontal="left" wrapText="1"/>
    </xf>
    <xf numFmtId="0" fontId="1" fillId="3" borderId="9" xfId="0" applyFont="1" applyFill="1" applyBorder="1" applyAlignment="1">
      <alignment horizontal="left" vertical="center" wrapText="1"/>
    </xf>
    <xf numFmtId="0" fontId="6" fillId="3" borderId="8" xfId="0" applyFont="1" applyFill="1" applyBorder="1" applyAlignment="1">
      <alignment horizontal="left"/>
    </xf>
    <xf numFmtId="0" fontId="4" fillId="2" borderId="0" xfId="0" applyFont="1" applyFill="1" applyBorder="1" applyAlignment="1">
      <alignment horizontal="left" vertical="center" wrapText="1"/>
    </xf>
    <xf numFmtId="0" fontId="4" fillId="3" borderId="8" xfId="0" applyFont="1" applyFill="1" applyBorder="1" applyAlignment="1">
      <alignment horizontal="left"/>
    </xf>
    <xf numFmtId="0" fontId="1" fillId="5" borderId="8" xfId="0" applyFont="1" applyFill="1" applyBorder="1" applyAlignment="1">
      <alignment horizontal="left" wrapText="1"/>
    </xf>
    <xf numFmtId="0" fontId="1" fillId="5" borderId="8" xfId="0" applyFont="1" applyFill="1" applyBorder="1" applyAlignment="1">
      <alignment horizontal="left"/>
    </xf>
    <xf numFmtId="0" fontId="4" fillId="2" borderId="12"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xf>
    <xf numFmtId="0" fontId="4" fillId="3" borderId="10" xfId="0" applyFont="1" applyFill="1" applyBorder="1" applyAlignment="1">
      <alignment horizontal="left"/>
    </xf>
    <xf numFmtId="0" fontId="4" fillId="3" borderId="11" xfId="0" applyFont="1" applyFill="1" applyBorder="1" applyAlignment="1">
      <alignment horizontal="left"/>
    </xf>
  </cellXfs>
  <cellStyles count="8">
    <cellStyle name="Normal" xfId="0"/>
    <cellStyle name="Percent" xfId="15"/>
    <cellStyle name="Currency" xfId="16"/>
    <cellStyle name="Currency [0]" xfId="17"/>
    <cellStyle name="Comma" xfId="18"/>
    <cellStyle name="Comma [0]" xfId="19"/>
    <cellStyle name="Měna" xfId="20"/>
    <cellStyle name="Měna 2" xfId="21"/>
  </cellStyles>
  <dxfs count="2">
    <dxf>
      <font>
        <color rgb="FF9C0006"/>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50"/>
  <sheetViews>
    <sheetView tabSelected="1" workbookViewId="0" topLeftCell="A1">
      <selection activeCell="D8" sqref="D8"/>
    </sheetView>
  </sheetViews>
  <sheetFormatPr defaultColWidth="9.140625" defaultRowHeight="15"/>
  <cols>
    <col min="1" max="2" width="3.28125" style="5" customWidth="1"/>
    <col min="3" max="3" width="51.421875" style="5" customWidth="1"/>
    <col min="4" max="4" width="50.8515625" style="5" customWidth="1"/>
    <col min="5" max="5" width="31.140625" style="5" bestFit="1" customWidth="1"/>
    <col min="6" max="6" width="26.00390625" style="5" customWidth="1"/>
    <col min="7" max="7" width="36.8515625" style="5" customWidth="1"/>
    <col min="8" max="8" width="32.7109375" style="5" customWidth="1"/>
    <col min="9" max="16384" width="9.140625" style="5" customWidth="1"/>
  </cols>
  <sheetData>
    <row r="2" spans="1:7" ht="15">
      <c r="A2" s="2"/>
      <c r="B2" s="40" t="s">
        <v>28</v>
      </c>
      <c r="C2" s="40"/>
      <c r="D2" s="3"/>
      <c r="E2" s="3"/>
      <c r="F2" s="3"/>
      <c r="G2" s="4"/>
    </row>
    <row r="3" spans="1:8" ht="15">
      <c r="A3" s="2"/>
      <c r="B3" s="40" t="s">
        <v>3</v>
      </c>
      <c r="C3" s="40"/>
      <c r="D3" s="40"/>
      <c r="E3" s="40"/>
      <c r="F3" s="40"/>
      <c r="G3" s="40"/>
      <c r="H3" s="44"/>
    </row>
    <row r="4" spans="1:8" ht="15">
      <c r="A4" s="2"/>
      <c r="B4" s="3"/>
      <c r="C4" s="6"/>
      <c r="D4" s="3"/>
      <c r="E4" s="3"/>
      <c r="F4" s="3"/>
      <c r="G4" s="7"/>
      <c r="H4" s="8"/>
    </row>
    <row r="5" spans="1:9" ht="15">
      <c r="A5" s="9"/>
      <c r="B5" s="41" t="s">
        <v>19</v>
      </c>
      <c r="C5" s="41"/>
      <c r="D5" s="41"/>
      <c r="E5" s="41"/>
      <c r="F5" s="41"/>
      <c r="G5" s="41"/>
      <c r="H5" s="41"/>
      <c r="I5" s="4"/>
    </row>
    <row r="6" spans="2:8" ht="15">
      <c r="B6" s="10"/>
      <c r="C6" s="10"/>
      <c r="D6" s="10"/>
      <c r="E6" s="11"/>
      <c r="F6" s="11"/>
      <c r="G6" s="11"/>
      <c r="H6" s="11"/>
    </row>
    <row r="7" spans="1:9" ht="15" customHeight="1">
      <c r="A7" s="9"/>
      <c r="B7" s="41" t="s">
        <v>21</v>
      </c>
      <c r="C7" s="41"/>
      <c r="D7" s="12" t="s">
        <v>15</v>
      </c>
      <c r="E7" s="4"/>
      <c r="I7" s="4"/>
    </row>
    <row r="8" spans="1:9" ht="15" customHeight="1">
      <c r="A8" s="9"/>
      <c r="B8" s="31" t="s">
        <v>33</v>
      </c>
      <c r="C8" s="31"/>
      <c r="D8" s="13"/>
      <c r="E8" s="4"/>
      <c r="I8" s="4"/>
    </row>
    <row r="9" spans="1:9" ht="15" customHeight="1">
      <c r="A9" s="9"/>
      <c r="B9" s="32" t="s">
        <v>18</v>
      </c>
      <c r="C9" s="32"/>
      <c r="D9" s="13"/>
      <c r="E9" s="4"/>
      <c r="I9" s="4"/>
    </row>
    <row r="10" spans="1:9" ht="15" customHeight="1">
      <c r="A10" s="9"/>
      <c r="B10" s="32" t="s">
        <v>22</v>
      </c>
      <c r="C10" s="32"/>
      <c r="D10" s="13"/>
      <c r="E10" s="4"/>
      <c r="I10" s="4"/>
    </row>
    <row r="11" spans="1:9" ht="15" customHeight="1">
      <c r="A11" s="9"/>
      <c r="B11" s="32" t="s">
        <v>23</v>
      </c>
      <c r="C11" s="32"/>
      <c r="D11" s="13"/>
      <c r="E11" s="4"/>
      <c r="I11" s="4"/>
    </row>
    <row r="12" spans="1:9" ht="15" customHeight="1">
      <c r="A12" s="9"/>
      <c r="B12" s="32" t="s">
        <v>24</v>
      </c>
      <c r="C12" s="32"/>
      <c r="D12" s="13"/>
      <c r="E12" s="4"/>
      <c r="I12" s="4"/>
    </row>
    <row r="13" spans="1:9" ht="15">
      <c r="A13" s="9"/>
      <c r="B13" s="14"/>
      <c r="C13" s="14"/>
      <c r="D13" s="14"/>
      <c r="I13" s="4"/>
    </row>
    <row r="14" spans="1:9" ht="15" customHeight="1">
      <c r="A14" s="9"/>
      <c r="B14" s="32" t="s">
        <v>16</v>
      </c>
      <c r="C14" s="38"/>
      <c r="D14" s="13"/>
      <c r="E14" s="4"/>
      <c r="I14" s="4"/>
    </row>
    <row r="15" spans="1:9" ht="15" customHeight="1">
      <c r="A15" s="9"/>
      <c r="B15" s="32" t="s">
        <v>17</v>
      </c>
      <c r="C15" s="38"/>
      <c r="D15" s="29">
        <v>450</v>
      </c>
      <c r="E15" s="4"/>
      <c r="I15" s="4"/>
    </row>
    <row r="16" spans="1:9" ht="15">
      <c r="A16" s="9"/>
      <c r="B16" s="31" t="s">
        <v>26</v>
      </c>
      <c r="C16" s="31"/>
      <c r="D16" s="15">
        <f>D14*D15</f>
        <v>0</v>
      </c>
      <c r="E16" s="4"/>
      <c r="I16" s="4"/>
    </row>
    <row r="17" spans="1:9" ht="15">
      <c r="A17" s="9"/>
      <c r="B17" s="39" t="s">
        <v>39</v>
      </c>
      <c r="C17" s="39"/>
      <c r="D17" s="30">
        <f>D16/3</f>
        <v>0</v>
      </c>
      <c r="E17" s="4"/>
      <c r="I17" s="4"/>
    </row>
    <row r="18" spans="1:9" ht="15">
      <c r="A18" s="9"/>
      <c r="B18" s="39" t="s">
        <v>40</v>
      </c>
      <c r="C18" s="39"/>
      <c r="D18" s="30">
        <f>D16/3</f>
        <v>0</v>
      </c>
      <c r="E18" s="4"/>
      <c r="I18" s="4"/>
    </row>
    <row r="19" spans="1:9" ht="15">
      <c r="A19" s="9"/>
      <c r="B19" s="39" t="s">
        <v>41</v>
      </c>
      <c r="C19" s="39"/>
      <c r="D19" s="30">
        <f>D16/3</f>
        <v>0</v>
      </c>
      <c r="E19" s="4"/>
      <c r="I19" s="4"/>
    </row>
    <row r="20" spans="1:9" s="16" customFormat="1" ht="15">
      <c r="A20" s="2"/>
      <c r="B20" s="14"/>
      <c r="C20" s="14"/>
      <c r="D20" s="14"/>
      <c r="I20" s="17"/>
    </row>
    <row r="21" spans="1:9" ht="15" customHeight="1">
      <c r="A21" s="9"/>
      <c r="B21" s="41" t="s">
        <v>25</v>
      </c>
      <c r="C21" s="41"/>
      <c r="D21" s="18">
        <f>SUM(D8:D12)+D16</f>
        <v>0</v>
      </c>
      <c r="E21" s="4"/>
      <c r="I21" s="4"/>
    </row>
    <row r="22" spans="1:9" s="16" customFormat="1" ht="15">
      <c r="A22" s="2"/>
      <c r="B22" s="14"/>
      <c r="C22" s="14"/>
      <c r="D22" s="14"/>
      <c r="I22" s="17"/>
    </row>
    <row r="23" spans="1:9" ht="15">
      <c r="A23" s="9"/>
      <c r="B23" s="8"/>
      <c r="C23" s="8"/>
      <c r="D23" s="8"/>
      <c r="E23" s="8"/>
      <c r="F23" s="8"/>
      <c r="G23" s="8"/>
      <c r="H23" s="8"/>
      <c r="I23" s="4"/>
    </row>
    <row r="24" spans="1:9" ht="15">
      <c r="A24" s="9"/>
      <c r="B24" s="41" t="s">
        <v>27</v>
      </c>
      <c r="C24" s="41"/>
      <c r="D24" s="41"/>
      <c r="E24" s="41"/>
      <c r="F24" s="41"/>
      <c r="G24" s="41"/>
      <c r="H24" s="41"/>
      <c r="I24" s="4"/>
    </row>
    <row r="25" spans="1:9" ht="15">
      <c r="A25" s="9"/>
      <c r="B25" s="10"/>
      <c r="C25" s="10"/>
      <c r="D25" s="10"/>
      <c r="E25" s="10"/>
      <c r="F25" s="10"/>
      <c r="G25" s="10"/>
      <c r="H25" s="10"/>
      <c r="I25" s="4"/>
    </row>
    <row r="26" spans="1:9" ht="15" customHeight="1">
      <c r="A26" s="9"/>
      <c r="B26" s="46" t="s">
        <v>20</v>
      </c>
      <c r="C26" s="47"/>
      <c r="D26" s="47"/>
      <c r="E26" s="47"/>
      <c r="F26" s="47"/>
      <c r="G26" s="47"/>
      <c r="H26" s="48"/>
      <c r="I26" s="4"/>
    </row>
    <row r="27" spans="1:9" ht="29.25" customHeight="1">
      <c r="A27" s="9"/>
      <c r="B27" s="19" t="s">
        <v>14</v>
      </c>
      <c r="C27" s="20" t="s">
        <v>10</v>
      </c>
      <c r="D27" s="21" t="s">
        <v>34</v>
      </c>
      <c r="E27" s="20" t="s">
        <v>6</v>
      </c>
      <c r="F27" s="20" t="s">
        <v>7</v>
      </c>
      <c r="G27" s="21" t="s">
        <v>8</v>
      </c>
      <c r="H27" s="21" t="s">
        <v>11</v>
      </c>
      <c r="I27" s="4"/>
    </row>
    <row r="28" spans="1:9" ht="52.8">
      <c r="A28" s="9"/>
      <c r="B28" s="22">
        <v>1</v>
      </c>
      <c r="C28" s="23"/>
      <c r="D28" s="28" t="s">
        <v>38</v>
      </c>
      <c r="E28" s="24" t="s">
        <v>1</v>
      </c>
      <c r="F28" s="25"/>
      <c r="G28" s="24" t="s">
        <v>2</v>
      </c>
      <c r="H28" s="25"/>
      <c r="I28" s="1">
        <f>IF(H28="Ano",1,0)</f>
        <v>0</v>
      </c>
    </row>
    <row r="29" spans="1:9" ht="52.8">
      <c r="A29" s="9"/>
      <c r="B29" s="22">
        <v>2</v>
      </c>
      <c r="C29" s="23"/>
      <c r="D29" s="28" t="s">
        <v>38</v>
      </c>
      <c r="E29" s="24" t="s">
        <v>1</v>
      </c>
      <c r="F29" s="25"/>
      <c r="G29" s="24" t="s">
        <v>2</v>
      </c>
      <c r="H29" s="25"/>
      <c r="I29" s="1">
        <f>IF(H29="Ano",1,0)</f>
        <v>0</v>
      </c>
    </row>
    <row r="30" spans="1:9" ht="52.8">
      <c r="A30" s="9"/>
      <c r="B30" s="22">
        <v>3</v>
      </c>
      <c r="C30" s="23"/>
      <c r="D30" s="28" t="s">
        <v>38</v>
      </c>
      <c r="E30" s="24" t="s">
        <v>1</v>
      </c>
      <c r="F30" s="25"/>
      <c r="G30" s="24" t="s">
        <v>2</v>
      </c>
      <c r="H30" s="25"/>
      <c r="I30" s="1">
        <f>IF(H30="Ano",1,0)</f>
        <v>0</v>
      </c>
    </row>
    <row r="31" spans="1:9" ht="52.8">
      <c r="A31" s="9"/>
      <c r="B31" s="22">
        <v>4</v>
      </c>
      <c r="C31" s="23"/>
      <c r="D31" s="28" t="s">
        <v>38</v>
      </c>
      <c r="E31" s="24" t="s">
        <v>1</v>
      </c>
      <c r="F31" s="25"/>
      <c r="G31" s="24" t="s">
        <v>2</v>
      </c>
      <c r="H31" s="25"/>
      <c r="I31" s="1">
        <f>IF(H31="Ano",1,0)</f>
        <v>0</v>
      </c>
    </row>
    <row r="32" spans="1:9" ht="52.8">
      <c r="A32" s="9"/>
      <c r="B32" s="22">
        <v>5</v>
      </c>
      <c r="C32" s="23"/>
      <c r="D32" s="28" t="s">
        <v>38</v>
      </c>
      <c r="E32" s="24" t="s">
        <v>1</v>
      </c>
      <c r="F32" s="25"/>
      <c r="G32" s="24" t="s">
        <v>2</v>
      </c>
      <c r="H32" s="25"/>
      <c r="I32" s="1">
        <f>IF(H32="Ano",1,0)</f>
        <v>0</v>
      </c>
    </row>
    <row r="33" spans="1:9" ht="15">
      <c r="A33" s="9"/>
      <c r="B33" s="10"/>
      <c r="C33" s="10"/>
      <c r="D33" s="10"/>
      <c r="E33" s="10"/>
      <c r="F33" s="10"/>
      <c r="G33" s="10"/>
      <c r="H33" s="10"/>
      <c r="I33" s="4"/>
    </row>
    <row r="34" spans="2:8" ht="15">
      <c r="B34" s="10"/>
      <c r="C34" s="10"/>
      <c r="D34" s="10"/>
      <c r="E34" s="10"/>
      <c r="F34" s="10"/>
      <c r="G34" s="10"/>
      <c r="H34" s="10"/>
    </row>
    <row r="35" spans="1:9" ht="15">
      <c r="A35" s="9"/>
      <c r="B35" s="45" t="s">
        <v>12</v>
      </c>
      <c r="C35" s="45"/>
      <c r="D35" s="45"/>
      <c r="E35" s="45"/>
      <c r="F35" s="45"/>
      <c r="G35" s="45"/>
      <c r="H35" s="12">
        <f>SUM(I28:I32)</f>
        <v>0</v>
      </c>
      <c r="I35" s="4"/>
    </row>
    <row r="36" spans="1:9" ht="15">
      <c r="A36" s="9"/>
      <c r="B36" s="41" t="s">
        <v>13</v>
      </c>
      <c r="C36" s="41"/>
      <c r="D36" s="41"/>
      <c r="E36" s="41"/>
      <c r="F36" s="41"/>
      <c r="G36" s="41"/>
      <c r="H36" s="26">
        <f>(5-H35)*50000</f>
        <v>250000</v>
      </c>
      <c r="I36" s="4"/>
    </row>
    <row r="37" spans="1:9" ht="15">
      <c r="A37" s="9"/>
      <c r="B37" s="11"/>
      <c r="C37" s="11"/>
      <c r="D37" s="11"/>
      <c r="E37" s="11"/>
      <c r="F37" s="11"/>
      <c r="G37" s="11"/>
      <c r="H37" s="11"/>
      <c r="I37" s="4"/>
    </row>
    <row r="38" spans="1:9" ht="15">
      <c r="A38" s="9"/>
      <c r="B38" s="10"/>
      <c r="C38" s="10"/>
      <c r="D38" s="10"/>
      <c r="E38" s="10"/>
      <c r="F38" s="10"/>
      <c r="G38" s="10"/>
      <c r="H38" s="10"/>
      <c r="I38" s="4"/>
    </row>
    <row r="39" spans="1:9" ht="15">
      <c r="A39" s="9"/>
      <c r="B39" s="41" t="s">
        <v>0</v>
      </c>
      <c r="C39" s="41"/>
      <c r="D39" s="41"/>
      <c r="E39" s="41"/>
      <c r="F39" s="41"/>
      <c r="G39" s="41"/>
      <c r="H39" s="27">
        <f>D21+H36</f>
        <v>250000</v>
      </c>
      <c r="I39" s="4"/>
    </row>
    <row r="40" spans="2:8" ht="15">
      <c r="B40" s="11"/>
      <c r="C40" s="11"/>
      <c r="D40" s="11"/>
      <c r="E40" s="11"/>
      <c r="F40" s="11"/>
      <c r="G40" s="11"/>
      <c r="H40" s="11"/>
    </row>
    <row r="41" spans="2:8" ht="15">
      <c r="B41" s="8"/>
      <c r="C41" s="8"/>
      <c r="D41" s="8"/>
      <c r="E41" s="8"/>
      <c r="F41" s="8"/>
      <c r="G41" s="8"/>
      <c r="H41" s="8"/>
    </row>
    <row r="42" spans="1:9" ht="15">
      <c r="A42" s="9"/>
      <c r="B42" s="41" t="s">
        <v>9</v>
      </c>
      <c r="C42" s="41"/>
      <c r="D42" s="41"/>
      <c r="E42" s="41"/>
      <c r="F42" s="41"/>
      <c r="G42" s="41"/>
      <c r="H42" s="41"/>
      <c r="I42" s="4"/>
    </row>
    <row r="43" spans="1:9" ht="95.25" customHeight="1">
      <c r="A43" s="9"/>
      <c r="B43" s="42" t="s">
        <v>35</v>
      </c>
      <c r="C43" s="43"/>
      <c r="D43" s="43"/>
      <c r="E43" s="43"/>
      <c r="F43" s="43"/>
      <c r="G43" s="43"/>
      <c r="H43" s="43"/>
      <c r="I43" s="4"/>
    </row>
    <row r="44" spans="1:9" ht="15">
      <c r="A44" s="9"/>
      <c r="B44" s="33" t="s">
        <v>29</v>
      </c>
      <c r="C44" s="34"/>
      <c r="D44" s="34"/>
      <c r="E44" s="34"/>
      <c r="F44" s="34"/>
      <c r="G44" s="34"/>
      <c r="H44" s="35"/>
      <c r="I44" s="4"/>
    </row>
    <row r="45" spans="1:9" ht="24.75" customHeight="1">
      <c r="A45" s="9"/>
      <c r="B45" s="37" t="s">
        <v>36</v>
      </c>
      <c r="C45" s="37"/>
      <c r="D45" s="37"/>
      <c r="E45" s="37"/>
      <c r="F45" s="37"/>
      <c r="G45" s="37"/>
      <c r="H45" s="37"/>
      <c r="I45" s="4"/>
    </row>
    <row r="46" spans="1:9" ht="15">
      <c r="A46" s="9"/>
      <c r="B46" s="36" t="s">
        <v>30</v>
      </c>
      <c r="C46" s="36"/>
      <c r="D46" s="36"/>
      <c r="E46" s="36"/>
      <c r="F46" s="36"/>
      <c r="G46" s="36"/>
      <c r="H46" s="36"/>
      <c r="I46" s="4"/>
    </row>
    <row r="47" spans="1:9" ht="15">
      <c r="A47" s="9"/>
      <c r="B47" s="36" t="s">
        <v>31</v>
      </c>
      <c r="C47" s="36"/>
      <c r="D47" s="36"/>
      <c r="E47" s="36"/>
      <c r="F47" s="36"/>
      <c r="G47" s="36"/>
      <c r="H47" s="36"/>
      <c r="I47" s="4"/>
    </row>
    <row r="48" spans="1:9" ht="25.5" customHeight="1">
      <c r="A48" s="9"/>
      <c r="B48" s="37" t="s">
        <v>37</v>
      </c>
      <c r="C48" s="37"/>
      <c r="D48" s="37"/>
      <c r="E48" s="37"/>
      <c r="F48" s="37"/>
      <c r="G48" s="37"/>
      <c r="H48" s="37"/>
      <c r="I48" s="4"/>
    </row>
    <row r="49" spans="1:9" ht="15">
      <c r="A49" s="9"/>
      <c r="B49" s="36" t="s">
        <v>32</v>
      </c>
      <c r="C49" s="36"/>
      <c r="D49" s="36"/>
      <c r="E49" s="36"/>
      <c r="F49" s="36"/>
      <c r="G49" s="36"/>
      <c r="H49" s="36"/>
      <c r="I49" s="4"/>
    </row>
    <row r="50" spans="2:8" ht="15">
      <c r="B50" s="11"/>
      <c r="C50" s="11"/>
      <c r="D50" s="11"/>
      <c r="E50" s="11"/>
      <c r="F50" s="11"/>
      <c r="G50" s="11"/>
      <c r="H50" s="11"/>
    </row>
  </sheetData>
  <mergeCells count="29">
    <mergeCell ref="B2:C2"/>
    <mergeCell ref="B39:G39"/>
    <mergeCell ref="B24:H24"/>
    <mergeCell ref="B43:H43"/>
    <mergeCell ref="B45:H45"/>
    <mergeCell ref="B42:H42"/>
    <mergeCell ref="B3:H3"/>
    <mergeCell ref="B5:H5"/>
    <mergeCell ref="B35:G35"/>
    <mergeCell ref="B36:G36"/>
    <mergeCell ref="B26:H26"/>
    <mergeCell ref="B21:C21"/>
    <mergeCell ref="B16:C16"/>
    <mergeCell ref="B10:C10"/>
    <mergeCell ref="B11:C11"/>
    <mergeCell ref="B7:C7"/>
    <mergeCell ref="B8:C8"/>
    <mergeCell ref="B9:C9"/>
    <mergeCell ref="B44:H44"/>
    <mergeCell ref="B49:H49"/>
    <mergeCell ref="B47:H47"/>
    <mergeCell ref="B48:H48"/>
    <mergeCell ref="B46:H46"/>
    <mergeCell ref="B12:C12"/>
    <mergeCell ref="B14:C14"/>
    <mergeCell ref="B15:C15"/>
    <mergeCell ref="B17:C17"/>
    <mergeCell ref="B18:C18"/>
    <mergeCell ref="B19:C19"/>
  </mergeCells>
  <conditionalFormatting sqref="H28">
    <cfRule type="containsText" priority="3" dxfId="0" operator="containsText" text="Ne">
      <formula>NOT(ISERROR(SEARCH("Ne",H28)))</formula>
    </cfRule>
  </conditionalFormatting>
  <conditionalFormatting sqref="H29:H32">
    <cfRule type="containsText" priority="1" dxfId="0" operator="containsText" text="Ne">
      <formula>NOT(ISERROR(SEARCH("Ne",H29)))</formula>
    </cfRule>
  </conditionalFormatting>
  <dataValidations count="2">
    <dataValidation type="decimal" operator="greaterThanOrEqual" allowBlank="1" showInputMessage="1" showErrorMessage="1" sqref="F28:F32">
      <formula1>3000000</formula1>
    </dataValidation>
    <dataValidation type="list" allowBlank="1" showInputMessage="1" showErrorMessage="1" sqref="H28:H32">
      <formula1>Možnosti!$A$1:$A$2</formula1>
    </dataValidation>
  </dataValidations>
  <printOptions/>
  <pageMargins left="0.7" right="0.7" top="0.787401575" bottom="0.787401575" header="0.3" footer="0.3"/>
  <pageSetup fitToHeight="1"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A3" sqref="A3"/>
    </sheetView>
  </sheetViews>
  <sheetFormatPr defaultColWidth="9.140625" defaultRowHeight="15"/>
  <sheetData>
    <row r="1" ht="15">
      <c r="A1" t="s">
        <v>4</v>
      </c>
    </row>
    <row r="2" ht="15">
      <c r="A2" t="s">
        <v>5</v>
      </c>
    </row>
  </sheetData>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2006-10-17T13:37:20Z</dcterms:created>
  <dcterms:modified xsi:type="dcterms:W3CDTF">2022-09-05T09:11:33Z</dcterms:modified>
  <cp:category/>
  <cp:version/>
  <cp:contentType/>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