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585" windowHeight="1017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<sst xmlns="http://schemas.openxmlformats.org/spreadsheetml/2006/main" count="54" uniqueCount="34">
  <si>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</si>
  <si>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</si>
  <si>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</si>
  <si>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</si>
  <si>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</si>
  <si>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</si>
  <si>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</si>
  <si>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</si>
  <si>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</si>
  <si>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obchodní název zboží</t>
  </si>
  <si>
    <t>název dodavatele</t>
  </si>
  <si>
    <t>cena za kus vč. DPH</t>
  </si>
  <si>
    <t>rozměr</t>
  </si>
  <si>
    <t>Atraumatické krytí z polyuretanové pěny</t>
  </si>
  <si>
    <t>Atraumatické krytí z polyuretanové vrstvy k odvodu exsudátu</t>
  </si>
  <si>
    <t>20x50cm</t>
  </si>
  <si>
    <t>20x20cm</t>
  </si>
  <si>
    <t>Atraumatická kontaktní vrstva na ránu</t>
  </si>
  <si>
    <t>20x30cm</t>
  </si>
  <si>
    <t>1) část - atraumatické krytí pro pacienty s EB</t>
  </si>
  <si>
    <t>2) část - atraumatické krytí pro ostatní pacienty</t>
  </si>
  <si>
    <t>Antimikrobiální samolepící absorpční silikonové AG krytí určené pro infikované rány</t>
  </si>
  <si>
    <t>15x15cm</t>
  </si>
  <si>
    <t>18x18cm</t>
  </si>
  <si>
    <t>Antimikrobiální samolepící absorpční silikonové AG krytí určené pro infikované rány, border sacrum</t>
  </si>
  <si>
    <t>Samolepící měkké silikonové absorpční krytí, border sacrum</t>
  </si>
  <si>
    <t>16x20cm</t>
  </si>
  <si>
    <t>22x25cm</t>
  </si>
  <si>
    <t>Samolepící měkké silikonové absorpční krytí, border hell</t>
  </si>
  <si>
    <t>22x23cm</t>
  </si>
  <si>
    <t>cena celkem v Kč bez DPH za 4 roky</t>
  </si>
  <si>
    <t>cena celkem v Kč vč. DPH za 4 roky</t>
  </si>
  <si>
    <t>předpokládaný  počet kusů za 12 měsíců FN Brno</t>
  </si>
  <si>
    <t>"Atraumatické krytí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</si>
</sst>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3" xfId="0" applyBorder="1" applyAlignment="1">
      <alignment wrapText="1"/>
    </xf>
    <xf numFmtId="44" fontId="0" fillId="0" borderId="3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4" fontId="2" fillId="3" borderId="2" xfId="0" applyNumberFormat="1" applyFont="1" applyFill="1" applyBorder="1" applyAlignment="1">
      <alignment wrapText="1"/>
    </xf>
    <xf numFmtId="44" fontId="2" fillId="3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4" fontId="0" fillId="0" borderId="8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3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44" fontId="2" fillId="3" borderId="15" xfId="0" applyNumberFormat="1" applyFont="1" applyFill="1" applyBorder="1" applyAlignment="1">
      <alignment wrapText="1"/>
    </xf>
    <xf numFmtId="44" fontId="2" fillId="3" borderId="16" xfId="0" applyNumberFormat="1" applyFont="1" applyFill="1" applyBorder="1" applyAlignment="1">
      <alignment wrapText="1"/>
    </xf>
    <xf numFmtId="44" fontId="0" fillId="0" borderId="4" xfId="0" applyNumberFormat="1" applyBorder="1" applyAlignment="1">
      <alignment wrapText="1"/>
    </xf>
    <xf numFmtId="0" fontId="4" fillId="4" borderId="3" xfId="20" applyNumberFormat="1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 topLeftCell="A1">
      <selection activeCell="D6" sqref="D6"/>
    </sheetView>
  </sheetViews>
  <sheetFormatPr defaultColWidth="9.140625" defaultRowHeight="15"/>
  <cols>
    <col min="1" max="1" width="36.7109375" style="1" customWidth="1"/>
    <col min="2" max="2" width="15.00390625" style="16" customWidth="1"/>
    <col min="3" max="3" width="13.00390625" style="16" customWidth="1"/>
    <col min="4" max="4" width="28.421875" style="1" customWidth="1"/>
    <col min="5" max="5" width="28.421875" style="22" customWidth="1"/>
    <col min="6" max="6" width="11.140625" style="1" customWidth="1"/>
    <col min="7" max="7" width="9.140625" style="1" customWidth="1"/>
    <col min="8" max="8" width="9.140625" style="19" customWidth="1"/>
    <col min="9" max="10" width="9.140625" style="1" customWidth="1"/>
    <col min="11" max="11" width="14.00390625" style="1" customWidth="1"/>
    <col min="12" max="12" width="14.140625" style="1" customWidth="1"/>
    <col min="13" max="13" width="18.7109375" style="1" customWidth="1"/>
    <col min="14" max="14" width="18.28125" style="1" customWidth="1"/>
    <col min="15" max="16384" width="9.140625" style="1" customWidth="1"/>
  </cols>
  <sheetData>
    <row r="1" ht="15.75" thickBot="1">
      <c r="N1" s="15" t="s">
        <v>7</v>
      </c>
    </row>
    <row r="2" spans="1:14" ht="21.75" thickBot="1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s="4" customFormat="1" ht="33.75" customHeight="1" thickBot="1">
      <c r="A3" s="4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s="4" customFormat="1" ht="52.5" customHeight="1" thickBot="1">
      <c r="A4" s="29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60.75" thickBot="1">
      <c r="A5" s="28" t="s">
        <v>4</v>
      </c>
      <c r="B5" s="7" t="s">
        <v>32</v>
      </c>
      <c r="C5" s="12" t="s">
        <v>12</v>
      </c>
      <c r="D5" s="2" t="s">
        <v>9</v>
      </c>
      <c r="E5" s="12" t="s">
        <v>10</v>
      </c>
      <c r="F5" s="3" t="s">
        <v>0</v>
      </c>
      <c r="G5" s="3" t="s">
        <v>1</v>
      </c>
      <c r="H5" s="3" t="s">
        <v>8</v>
      </c>
      <c r="I5" s="3" t="s">
        <v>6</v>
      </c>
      <c r="J5" s="3" t="s">
        <v>2</v>
      </c>
      <c r="K5" s="3" t="s">
        <v>3</v>
      </c>
      <c r="L5" s="3" t="s">
        <v>11</v>
      </c>
      <c r="M5" s="3" t="s">
        <v>30</v>
      </c>
      <c r="N5" s="3" t="s">
        <v>31</v>
      </c>
    </row>
    <row r="6" spans="1:14" ht="38.25" customHeight="1">
      <c r="A6" s="13" t="s">
        <v>13</v>
      </c>
      <c r="B6" s="35">
        <v>7000</v>
      </c>
      <c r="C6" s="17" t="s">
        <v>15</v>
      </c>
      <c r="D6" s="5"/>
      <c r="E6" s="5"/>
      <c r="F6" s="5"/>
      <c r="G6" s="5"/>
      <c r="H6" s="5"/>
      <c r="I6" s="5"/>
      <c r="J6" s="20"/>
      <c r="K6" s="6"/>
      <c r="L6" s="6">
        <f>K6*1.15</f>
        <v>0</v>
      </c>
      <c r="M6" s="6">
        <f>B6*K6*4</f>
        <v>0</v>
      </c>
      <c r="N6" s="14">
        <f>B6*L6*4</f>
        <v>0</v>
      </c>
    </row>
    <row r="7" spans="1:14" s="26" customFormat="1" ht="38.25" customHeight="1">
      <c r="A7" s="13" t="s">
        <v>13</v>
      </c>
      <c r="B7" s="35">
        <v>3000</v>
      </c>
      <c r="C7" s="17" t="s">
        <v>16</v>
      </c>
      <c r="D7" s="5"/>
      <c r="E7" s="5"/>
      <c r="F7" s="5"/>
      <c r="G7" s="5"/>
      <c r="H7" s="5"/>
      <c r="I7" s="5"/>
      <c r="J7" s="20"/>
      <c r="K7" s="6"/>
      <c r="L7" s="6">
        <f aca="true" t="shared" si="0" ref="L7:L9">K7*1.15</f>
        <v>0</v>
      </c>
      <c r="M7" s="6">
        <f aca="true" t="shared" si="1" ref="M7:M9">B7*K7*4</f>
        <v>0</v>
      </c>
      <c r="N7" s="14">
        <f aca="true" t="shared" si="2" ref="N7:N9">B7*L7*4</f>
        <v>0</v>
      </c>
    </row>
    <row r="8" spans="1:14" s="26" customFormat="1" ht="38.25" customHeight="1">
      <c r="A8" s="13" t="s">
        <v>17</v>
      </c>
      <c r="B8" s="35">
        <v>300</v>
      </c>
      <c r="C8" s="17" t="s">
        <v>18</v>
      </c>
      <c r="D8" s="5"/>
      <c r="E8" s="5"/>
      <c r="F8" s="5"/>
      <c r="G8" s="5"/>
      <c r="H8" s="5"/>
      <c r="I8" s="5"/>
      <c r="J8" s="20"/>
      <c r="K8" s="6"/>
      <c r="L8" s="6">
        <f t="shared" si="0"/>
        <v>0</v>
      </c>
      <c r="M8" s="6">
        <f t="shared" si="1"/>
        <v>0</v>
      </c>
      <c r="N8" s="14">
        <f t="shared" si="2"/>
        <v>0</v>
      </c>
    </row>
    <row r="9" spans="1:14" s="26" customFormat="1" ht="38.25" customHeight="1" thickBot="1">
      <c r="A9" s="13" t="s">
        <v>14</v>
      </c>
      <c r="B9" s="35">
        <v>2000</v>
      </c>
      <c r="C9" s="17" t="s">
        <v>15</v>
      </c>
      <c r="D9" s="5"/>
      <c r="E9" s="5"/>
      <c r="F9" s="5"/>
      <c r="G9" s="5"/>
      <c r="H9" s="5"/>
      <c r="I9" s="5"/>
      <c r="J9" s="20"/>
      <c r="K9" s="6"/>
      <c r="L9" s="6">
        <f t="shared" si="0"/>
        <v>0</v>
      </c>
      <c r="M9" s="6">
        <f t="shared" si="1"/>
        <v>0</v>
      </c>
      <c r="N9" s="14">
        <f t="shared" si="2"/>
        <v>0</v>
      </c>
    </row>
    <row r="10" spans="1:14" s="11" customFormat="1" ht="27.75" customHeight="1" thickBot="1">
      <c r="A10" s="27" t="s">
        <v>5</v>
      </c>
      <c r="B10" s="42"/>
      <c r="C10" s="43"/>
      <c r="D10" s="43"/>
      <c r="E10" s="23"/>
      <c r="F10" s="23"/>
      <c r="G10" s="23"/>
      <c r="H10" s="23"/>
      <c r="I10" s="23"/>
      <c r="J10" s="23"/>
      <c r="K10" s="23"/>
      <c r="L10" s="23"/>
      <c r="M10" s="9">
        <f>SUM(M6:M9)</f>
        <v>0</v>
      </c>
      <c r="N10" s="10">
        <f>SUM(N6:N9)</f>
        <v>0</v>
      </c>
    </row>
    <row r="12" spans="1:3" ht="15" customHeight="1" thickBot="1">
      <c r="A12" s="40"/>
      <c r="B12" s="40"/>
      <c r="C12" s="40"/>
    </row>
    <row r="13" spans="1:14" s="4" customFormat="1" ht="52.5" customHeight="1" thickBot="1">
      <c r="A13" s="29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s="26" customFormat="1" ht="60.75" thickBot="1">
      <c r="A14" s="28" t="s">
        <v>4</v>
      </c>
      <c r="B14" s="7" t="s">
        <v>32</v>
      </c>
      <c r="C14" s="12" t="s">
        <v>12</v>
      </c>
      <c r="D14" s="2" t="s">
        <v>9</v>
      </c>
      <c r="E14" s="12" t="s">
        <v>10</v>
      </c>
      <c r="F14" s="3" t="s">
        <v>0</v>
      </c>
      <c r="G14" s="3" t="s">
        <v>1</v>
      </c>
      <c r="H14" s="3" t="s">
        <v>8</v>
      </c>
      <c r="I14" s="3" t="s">
        <v>6</v>
      </c>
      <c r="J14" s="3" t="s">
        <v>2</v>
      </c>
      <c r="K14" s="3" t="s">
        <v>3</v>
      </c>
      <c r="L14" s="3" t="s">
        <v>11</v>
      </c>
      <c r="M14" s="3" t="s">
        <v>30</v>
      </c>
      <c r="N14" s="3" t="s">
        <v>31</v>
      </c>
    </row>
    <row r="15" spans="1:14" s="26" customFormat="1" ht="38.25" customHeight="1">
      <c r="A15" s="13" t="s">
        <v>21</v>
      </c>
      <c r="B15" s="35">
        <v>450</v>
      </c>
      <c r="C15" s="17" t="s">
        <v>22</v>
      </c>
      <c r="D15" s="5"/>
      <c r="E15" s="5"/>
      <c r="F15" s="5"/>
      <c r="G15" s="5"/>
      <c r="H15" s="5"/>
      <c r="I15" s="5"/>
      <c r="J15" s="20"/>
      <c r="K15" s="6"/>
      <c r="L15" s="6">
        <f aca="true" t="shared" si="3" ref="L15:L20">K15*1.15</f>
        <v>0</v>
      </c>
      <c r="M15" s="6">
        <f aca="true" t="shared" si="4" ref="M15:M20">B15*K15*4</f>
        <v>0</v>
      </c>
      <c r="N15" s="14">
        <f>B15*L15*4</f>
        <v>0</v>
      </c>
    </row>
    <row r="16" spans="1:14" s="26" customFormat="1" ht="38.25" customHeight="1">
      <c r="A16" s="13" t="s">
        <v>21</v>
      </c>
      <c r="B16" s="35">
        <v>430</v>
      </c>
      <c r="C16" s="17" t="s">
        <v>16</v>
      </c>
      <c r="D16" s="5"/>
      <c r="E16" s="5"/>
      <c r="F16" s="5"/>
      <c r="G16" s="5"/>
      <c r="H16" s="5"/>
      <c r="I16" s="5"/>
      <c r="J16" s="20"/>
      <c r="K16" s="6"/>
      <c r="L16" s="6">
        <f t="shared" si="3"/>
        <v>0</v>
      </c>
      <c r="M16" s="6">
        <f t="shared" si="4"/>
        <v>0</v>
      </c>
      <c r="N16" s="14">
        <f aca="true" t="shared" si="5" ref="N16:N20">B16*L16*4</f>
        <v>0</v>
      </c>
    </row>
    <row r="17" spans="1:14" s="26" customFormat="1" ht="38.25" customHeight="1">
      <c r="A17" s="13" t="s">
        <v>24</v>
      </c>
      <c r="B17" s="35">
        <v>200</v>
      </c>
      <c r="C17" s="17" t="s">
        <v>23</v>
      </c>
      <c r="D17" s="5"/>
      <c r="E17" s="5"/>
      <c r="F17" s="5"/>
      <c r="G17" s="5"/>
      <c r="H17" s="5"/>
      <c r="I17" s="5"/>
      <c r="J17" s="20"/>
      <c r="K17" s="6"/>
      <c r="L17" s="6">
        <f t="shared" si="3"/>
        <v>0</v>
      </c>
      <c r="M17" s="6">
        <f t="shared" si="4"/>
        <v>0</v>
      </c>
      <c r="N17" s="14">
        <f t="shared" si="5"/>
        <v>0</v>
      </c>
    </row>
    <row r="18" spans="1:14" s="26" customFormat="1" ht="38.25" customHeight="1">
      <c r="A18" s="13" t="s">
        <v>25</v>
      </c>
      <c r="B18" s="35">
        <v>1200</v>
      </c>
      <c r="C18" s="17" t="s">
        <v>26</v>
      </c>
      <c r="D18" s="5"/>
      <c r="E18" s="5"/>
      <c r="F18" s="5"/>
      <c r="G18" s="5"/>
      <c r="H18" s="5"/>
      <c r="I18" s="5"/>
      <c r="J18" s="20"/>
      <c r="K18" s="6"/>
      <c r="L18" s="6">
        <f t="shared" si="3"/>
        <v>0</v>
      </c>
      <c r="M18" s="6">
        <f t="shared" si="4"/>
        <v>0</v>
      </c>
      <c r="N18" s="14">
        <f t="shared" si="5"/>
        <v>0</v>
      </c>
    </row>
    <row r="19" spans="1:14" s="26" customFormat="1" ht="38.25" customHeight="1">
      <c r="A19" s="13" t="s">
        <v>25</v>
      </c>
      <c r="B19" s="36">
        <v>500</v>
      </c>
      <c r="C19" s="18" t="s">
        <v>27</v>
      </c>
      <c r="D19" s="8"/>
      <c r="E19" s="8"/>
      <c r="F19" s="8"/>
      <c r="G19" s="8"/>
      <c r="H19" s="8"/>
      <c r="I19" s="8"/>
      <c r="J19" s="21"/>
      <c r="K19" s="34"/>
      <c r="L19" s="6">
        <f t="shared" si="3"/>
        <v>0</v>
      </c>
      <c r="M19" s="6">
        <f t="shared" si="4"/>
        <v>0</v>
      </c>
      <c r="N19" s="14">
        <f t="shared" si="5"/>
        <v>0</v>
      </c>
    </row>
    <row r="20" spans="1:14" s="26" customFormat="1" ht="38.25" customHeight="1">
      <c r="A20" s="13" t="s">
        <v>28</v>
      </c>
      <c r="B20" s="36">
        <v>350</v>
      </c>
      <c r="C20" s="18" t="s">
        <v>29</v>
      </c>
      <c r="D20" s="8"/>
      <c r="E20" s="8"/>
      <c r="F20" s="8"/>
      <c r="G20" s="8"/>
      <c r="H20" s="8"/>
      <c r="I20" s="8"/>
      <c r="J20" s="21"/>
      <c r="K20" s="34"/>
      <c r="L20" s="6">
        <f t="shared" si="3"/>
        <v>0</v>
      </c>
      <c r="M20" s="6">
        <f t="shared" si="4"/>
        <v>0</v>
      </c>
      <c r="N20" s="14">
        <f t="shared" si="5"/>
        <v>0</v>
      </c>
    </row>
    <row r="21" spans="1:14" s="11" customFormat="1" ht="27.75" customHeight="1" thickBot="1">
      <c r="A21" s="30" t="s">
        <v>5</v>
      </c>
      <c r="B21" s="44"/>
      <c r="C21" s="45"/>
      <c r="D21" s="45"/>
      <c r="E21" s="31"/>
      <c r="F21" s="31"/>
      <c r="G21" s="31"/>
      <c r="H21" s="31"/>
      <c r="I21" s="31"/>
      <c r="J21" s="31"/>
      <c r="K21" s="31"/>
      <c r="L21" s="31"/>
      <c r="M21" s="32">
        <f>SUM(M15:M20)</f>
        <v>0</v>
      </c>
      <c r="N21" s="33">
        <f>SUM(N15:N20)</f>
        <v>0</v>
      </c>
    </row>
  </sheetData>
  <mergeCells count="5">
    <mergeCell ref="A2:N2"/>
    <mergeCell ref="A12:C12"/>
    <mergeCell ref="A3:N3"/>
    <mergeCell ref="B10:D10"/>
    <mergeCell ref="B21:D21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Mičánková Lucie</cp:lastModifiedBy>
  <cp:lastPrinted>2022-11-14T13:26:58Z</cp:lastPrinted>
  <dcterms:created xsi:type="dcterms:W3CDTF">2018-04-12T07:55:38Z</dcterms:created>
  <dcterms:modified xsi:type="dcterms:W3CDTF">2023-01-04T14:24:14Z</dcterms:modified>
  <cp:category/>
  <cp:version/>
  <cp:contentType/>
  <cp:contentStatus/>
</cp:coreProperties>
</file>