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650" windowHeight="11880" activeTab="0"/>
  </bookViews>
  <sheets>
    <sheet name="Tabulka pro výpočet ceny" sheetId="1" r:id="rId1"/>
    <sheet name="Pomocná data" sheetId="2" state="hidden" r:id="rId2"/>
  </sheets>
  <definedNames/>
  <calcPr calcId="152511"/>
</workbook>
</file>

<file path=xl/sharedStrings.xml><?xml version="1.0" encoding="utf-8"?>
<sst xmlns="http://schemas.openxmlformats.org/spreadsheetml/2006/main" count="45" uniqueCount="37">
  <si>
    <t>Počet kusů</t>
  </si>
  <si>
    <t>Cena 
bez DPH/kus
[Kč]</t>
  </si>
  <si>
    <t>Sazba DPH
[%]</t>
  </si>
  <si>
    <t>Celková cena 
bez DPH
[Kč]</t>
  </si>
  <si>
    <t>Celková cena 
s DPH
[Kč]</t>
  </si>
  <si>
    <t>Název spotřebního materiálu</t>
  </si>
  <si>
    <t>Katalogové/objednací číslo spotřebního materiálu</t>
  </si>
  <si>
    <t>Dodavatel:</t>
  </si>
  <si>
    <t>Autorizovaný servis</t>
  </si>
  <si>
    <t>Adresa firmy:</t>
  </si>
  <si>
    <t>Nahlášení poruch
 (čas; od,do)</t>
  </si>
  <si>
    <t>Celkem
DPH
[Kč]</t>
  </si>
  <si>
    <t>Kód VZP</t>
  </si>
  <si>
    <t>Fialové, prázdné buňky dopočítávají hodnoty dle zadaných vzorců. Nevyplňuje nikdo!</t>
  </si>
  <si>
    <t>Typ přístroje:</t>
  </si>
  <si>
    <r>
      <t xml:space="preserve">Jednorázový spotřební materiál
</t>
    </r>
    <r>
      <rPr>
        <sz val="10"/>
        <color theme="1"/>
        <rFont val="Arial"/>
        <family val="2"/>
      </rPr>
      <t>(Celkový počet kusů za 4 roky)</t>
    </r>
  </si>
  <si>
    <t>Riziková třída ZP</t>
  </si>
  <si>
    <t>Pořizovací cena přístroje dle technické specifikace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</si>
  <si>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</si>
  <si>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</si>
  <si>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</si>
  <si>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</si>
  <si>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</si>
  <si>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</si>
  <si>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</si>
  <si>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</si>
  <si>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</si>
  <si>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</si>
  <si>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Operační mikroskop</t>
  </si>
  <si>
    <t>Sterilní krytí se speciální čočkou</t>
  </si>
  <si>
    <t>VZVZ Operační mikroskop pro KPPCH</t>
  </si>
  <si>
    <t>NABÍDKOVÁ CENA</t>
  </si>
  <si>
    <t>Cena za přístroj</t>
  </si>
  <si>
    <t>Cena předpokládaného množství jednorázového spotřebního materiálu</t>
  </si>
  <si>
    <t>Celkový předpokládaný počet kusů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</si>
  <si>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>Jednotkovou cenu uvádějte do vzorového návrhu rámcové kupní smlouvy - jednorázový spotřební materiál</t>
    </r>
  </si>
  <si>
    <r>
      <t xml:space="preserve">Cena jednotková/ks
bez DPH
[Kč] </t>
    </r>
    <r>
      <rPr>
        <vertAlign val="superscript"/>
        <sz val="11"/>
        <color theme="1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</si>
</sst>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7" xfId="0" applyNumberFormat="1" applyFont="1" applyFill="1" applyBorder="1" applyAlignment="1" applyProtection="1">
      <alignment horizontal="right" vertical="center" wrapText="1"/>
      <protection/>
    </xf>
    <xf numFmtId="4" fontId="2" fillId="3" borderId="8" xfId="0" applyNumberFormat="1" applyFont="1" applyFill="1" applyBorder="1" applyAlignment="1" applyProtection="1">
      <alignment horizontal="right" vertical="center"/>
      <protection/>
    </xf>
    <xf numFmtId="4" fontId="2" fillId="3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4" fontId="2" fillId="4" borderId="10" xfId="0" applyNumberFormat="1" applyFont="1" applyFill="1" applyBorder="1" applyAlignment="1" applyProtection="1">
      <alignment horizontal="right" vertical="center"/>
      <protection/>
    </xf>
    <xf numFmtId="4" fontId="2" fillId="3" borderId="7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Protection="1">
      <protection/>
    </xf>
    <xf numFmtId="1" fontId="6" fillId="6" borderId="13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  <protection locked="0"/>
    </xf>
    <xf numFmtId="0" fontId="2" fillId="6" borderId="17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2" fillId="6" borderId="22" xfId="0" applyFont="1" applyFill="1" applyBorder="1" applyAlignment="1" applyProtection="1">
      <alignment horizontal="left" vertical="center" wrapText="1"/>
      <protection locked="0"/>
    </xf>
    <xf numFmtId="0" fontId="2" fillId="6" borderId="2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49" fontId="8" fillId="7" borderId="26" xfId="0" applyNumberFormat="1" applyFont="1" applyFill="1" applyBorder="1" applyAlignment="1" applyProtection="1">
      <alignment horizontal="left" vertical="center"/>
      <protection/>
    </xf>
    <xf numFmtId="49" fontId="8" fillId="7" borderId="27" xfId="0" applyNumberFormat="1" applyFont="1" applyFill="1" applyBorder="1" applyAlignment="1" applyProtection="1">
      <alignment horizontal="left" vertical="center"/>
      <protection/>
    </xf>
    <xf numFmtId="49" fontId="8" fillId="7" borderId="28" xfId="0" applyNumberFormat="1" applyFont="1" applyFill="1" applyBorder="1" applyAlignment="1" applyProtection="1">
      <alignment horizontal="left" vertical="center"/>
      <protection/>
    </xf>
    <xf numFmtId="49" fontId="8" fillId="7" borderId="1" xfId="0" applyNumberFormat="1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6" borderId="25" xfId="0" applyFont="1" applyFill="1" applyBorder="1" applyAlignment="1" applyProtection="1">
      <alignment vertical="center"/>
      <protection locked="0"/>
    </xf>
    <xf numFmtId="0" fontId="2" fillId="6" borderId="6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6" xfId="0" applyNumberFormat="1" applyFont="1" applyFill="1" applyBorder="1" applyAlignment="1" applyProtection="1">
      <alignment horizontal="right" vertical="center"/>
      <protection locked="0"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1" fontId="6" fillId="6" borderId="32" xfId="0" applyNumberFormat="1" applyFont="1" applyFill="1" applyBorder="1" applyAlignment="1" applyProtection="1">
      <alignment horizontal="right" vertical="center"/>
      <protection locked="0"/>
    </xf>
    <xf numFmtId="1" fontId="6" fillId="6" borderId="33" xfId="0" applyNumberFormat="1" applyFont="1" applyFill="1" applyBorder="1" applyAlignment="1" applyProtection="1">
      <alignment horizontal="right" vertical="center"/>
      <protection locked="0"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6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5" fillId="4" borderId="34" xfId="0" applyNumberFormat="1" applyFont="1" applyFill="1" applyBorder="1" applyAlignment="1" applyProtection="1">
      <alignment horizontal="right" vertical="center" wrapText="1"/>
      <protection/>
    </xf>
    <xf numFmtId="4" fontId="5" fillId="4" borderId="35" xfId="0" applyNumberFormat="1" applyFont="1" applyFill="1" applyBorder="1" applyAlignment="1" applyProtection="1">
      <alignment horizontal="right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5" borderId="24" xfId="0" applyFont="1" applyFill="1" applyBorder="1" applyAlignment="1" applyProtection="1">
      <alignment horizontal="center" vertical="center" wrapText="1"/>
      <protection/>
    </xf>
    <xf numFmtId="0" fontId="4" fillId="5" borderId="2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2" fillId="7" borderId="14" xfId="0" applyFont="1" applyFill="1" applyBorder="1" applyAlignment="1" applyProtection="1">
      <alignment horizontal="center" vertical="center" wrapText="1" shrinkToFit="1"/>
      <protection/>
    </xf>
    <xf numFmtId="0" fontId="12" fillId="7" borderId="10" xfId="0" applyFont="1" applyFill="1" applyBorder="1" applyAlignment="1" applyProtection="1">
      <alignment horizontal="center" vertical="center" wrapText="1" shrinkToFi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6" borderId="2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2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6" borderId="20" xfId="0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6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0" fontId="2" fillId="6" borderId="21" xfId="0" applyFont="1" applyFill="1" applyBorder="1" applyAlignment="1" applyProtection="1">
      <alignment vertical="center" wrapText="1"/>
      <protection locked="0"/>
    </xf>
    <xf numFmtId="0" fontId="2" fillId="6" borderId="22" xfId="0" applyFont="1" applyFill="1" applyBorder="1" applyAlignment="1" applyProtection="1">
      <alignment vertical="center" wrapText="1"/>
      <protection locked="0"/>
    </xf>
    <xf numFmtId="0" fontId="2" fillId="6" borderId="23" xfId="0" applyFont="1" applyFill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 topLeftCell="A1">
      <selection activeCell="O19" sqref="O19"/>
    </sheetView>
  </sheetViews>
  <sheetFormatPr defaultColWidth="9.140625" defaultRowHeight="15"/>
  <cols>
    <col min="1" max="1" width="2.57421875" style="1" customWidth="1"/>
    <col min="2" max="2" width="14.57421875" style="21" customWidth="1"/>
    <col min="3" max="3" width="10.140625" style="21" customWidth="1"/>
    <col min="4" max="4" width="16.00390625" style="21" customWidth="1"/>
    <col min="5" max="5" width="9.140625" style="21" customWidth="1"/>
    <col min="6" max="6" width="12.00390625" style="21" customWidth="1"/>
    <col min="7" max="7" width="6.140625" style="1" customWidth="1"/>
    <col min="8" max="8" width="14.14062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3"/>
      <c r="B1" s="100" t="s">
        <v>30</v>
      </c>
      <c r="C1" s="101"/>
      <c r="D1" s="101"/>
      <c r="E1" s="101"/>
      <c r="F1" s="101"/>
      <c r="G1" s="101"/>
      <c r="H1" s="101"/>
      <c r="I1" s="101"/>
      <c r="J1" s="101"/>
      <c r="K1" s="102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74" t="s">
        <v>17</v>
      </c>
      <c r="C3" s="75"/>
      <c r="D3" s="75"/>
      <c r="E3" s="75"/>
      <c r="F3" s="75"/>
      <c r="G3" s="76"/>
      <c r="H3" s="7" t="s">
        <v>0</v>
      </c>
      <c r="I3" s="8" t="s">
        <v>1</v>
      </c>
      <c r="J3" s="9" t="s">
        <v>2</v>
      </c>
      <c r="K3" s="8" t="s">
        <v>3</v>
      </c>
      <c r="L3" s="8" t="s">
        <v>11</v>
      </c>
      <c r="M3" s="8" t="s">
        <v>4</v>
      </c>
    </row>
    <row r="4" spans="1:13" ht="12.75" customHeight="1">
      <c r="A4" s="121">
        <v>1</v>
      </c>
      <c r="B4" s="77" t="s">
        <v>28</v>
      </c>
      <c r="C4" s="78"/>
      <c r="D4" s="78"/>
      <c r="E4" s="78"/>
      <c r="F4" s="78"/>
      <c r="G4" s="78"/>
      <c r="H4" s="109">
        <v>1</v>
      </c>
      <c r="I4" s="111"/>
      <c r="J4" s="113"/>
      <c r="K4" s="115">
        <f aca="true" t="shared" si="0" ref="K4">H4*I4</f>
        <v>0</v>
      </c>
      <c r="L4" s="117">
        <f aca="true" t="shared" si="1" ref="L4">H4*(I4*J4/100)</f>
        <v>0</v>
      </c>
      <c r="M4" s="119">
        <f>IF(J4&gt;0,H4*I4*(J4/100+1),IF(I4&gt;0,"Zadejte DPH",0))</f>
        <v>0</v>
      </c>
    </row>
    <row r="5" spans="1:13" ht="12.75" customHeight="1" thickBot="1">
      <c r="A5" s="122"/>
      <c r="B5" s="79"/>
      <c r="C5" s="80"/>
      <c r="D5" s="80"/>
      <c r="E5" s="80"/>
      <c r="F5" s="80"/>
      <c r="G5" s="80"/>
      <c r="H5" s="110"/>
      <c r="I5" s="112"/>
      <c r="J5" s="114"/>
      <c r="K5" s="116"/>
      <c r="L5" s="118"/>
      <c r="M5" s="120"/>
    </row>
    <row r="6" spans="1:13" ht="15" customHeight="1" thickBot="1">
      <c r="A6" s="10"/>
      <c r="B6" s="11"/>
      <c r="C6" s="11"/>
      <c r="D6" s="81" t="s">
        <v>32</v>
      </c>
      <c r="E6" s="82"/>
      <c r="F6" s="82"/>
      <c r="G6" s="82"/>
      <c r="H6" s="82"/>
      <c r="I6" s="82"/>
      <c r="J6" s="83"/>
      <c r="K6" s="28">
        <f>SUM(K4:K5)</f>
        <v>0</v>
      </c>
      <c r="L6" s="29">
        <f>SUM(L4:L5)</f>
        <v>0</v>
      </c>
      <c r="M6" s="30">
        <f>SUM(M4:M5)</f>
        <v>0</v>
      </c>
    </row>
    <row r="7" spans="1:13" ht="12" customHeight="1" thickBot="1">
      <c r="A7" s="11"/>
      <c r="B7" s="14"/>
      <c r="C7" s="14"/>
      <c r="D7" s="15"/>
      <c r="E7" s="15"/>
      <c r="F7" s="15"/>
      <c r="G7" s="15"/>
      <c r="H7" s="15"/>
      <c r="I7" s="15"/>
      <c r="J7" s="15"/>
      <c r="K7" s="16"/>
      <c r="L7" s="17"/>
      <c r="M7" s="17"/>
    </row>
    <row r="8" spans="1:13" ht="87.75" customHeight="1" thickBot="1">
      <c r="A8" s="133">
        <v>2</v>
      </c>
      <c r="B8" s="18" t="s">
        <v>15</v>
      </c>
      <c r="C8" s="129" t="s">
        <v>5</v>
      </c>
      <c r="D8" s="130"/>
      <c r="E8" s="19" t="s">
        <v>12</v>
      </c>
      <c r="F8" s="19" t="s">
        <v>6</v>
      </c>
      <c r="G8" s="20" t="s">
        <v>16</v>
      </c>
      <c r="H8" s="19" t="s">
        <v>34</v>
      </c>
      <c r="I8" s="19" t="s">
        <v>36</v>
      </c>
      <c r="J8" s="19" t="s">
        <v>2</v>
      </c>
      <c r="K8" s="8" t="s">
        <v>3</v>
      </c>
      <c r="L8" s="8" t="s">
        <v>11</v>
      </c>
      <c r="M8" s="8" t="s">
        <v>4</v>
      </c>
    </row>
    <row r="9" spans="1:13" ht="14.25" customHeight="1" thickBot="1">
      <c r="A9" s="134"/>
      <c r="B9" s="49"/>
      <c r="C9" s="131" t="s">
        <v>29</v>
      </c>
      <c r="D9" s="132"/>
      <c r="E9" s="39"/>
      <c r="F9" s="40"/>
      <c r="G9" s="40"/>
      <c r="H9" s="41">
        <v>200</v>
      </c>
      <c r="I9" s="42"/>
      <c r="J9" s="44"/>
      <c r="K9" s="45">
        <f aca="true" t="shared" si="2" ref="K9">H9*I9</f>
        <v>0</v>
      </c>
      <c r="L9" s="31">
        <f aca="true" t="shared" si="3" ref="L9">H9*(I9*J9/100)</f>
        <v>0</v>
      </c>
      <c r="M9" s="32">
        <f aca="true" t="shared" si="4" ref="M9">IF(J9&gt;0,H9*I9*(J9/100+1),IF(I9&gt;0,"Zadejte DPH",0))</f>
        <v>0</v>
      </c>
    </row>
    <row r="10" spans="4:13" ht="15" customHeight="1" thickBot="1">
      <c r="D10" s="81" t="s">
        <v>33</v>
      </c>
      <c r="E10" s="82"/>
      <c r="F10" s="82"/>
      <c r="G10" s="82"/>
      <c r="H10" s="82"/>
      <c r="I10" s="82"/>
      <c r="J10" s="83"/>
      <c r="K10" s="33">
        <f>SUM(K9:K9)</f>
        <v>0</v>
      </c>
      <c r="L10" s="33">
        <f>SUM(L9:L9)</f>
        <v>0</v>
      </c>
      <c r="M10" s="29">
        <f>SUM(M9:M9)</f>
        <v>0</v>
      </c>
    </row>
    <row r="11" spans="1:13" ht="12.75" customHeight="1" thickBot="1">
      <c r="A11" s="23"/>
      <c r="B11" s="24"/>
      <c r="C11" s="24"/>
      <c r="D11" s="22"/>
      <c r="E11" s="24"/>
      <c r="F11" s="25"/>
      <c r="G11" s="25"/>
      <c r="H11" s="25"/>
      <c r="K11" s="34"/>
      <c r="L11" s="35"/>
      <c r="M11" s="36"/>
    </row>
    <row r="12" spans="2:13" ht="17.25" customHeight="1" thickBot="1">
      <c r="B12" s="126" t="s">
        <v>31</v>
      </c>
      <c r="C12" s="127"/>
      <c r="D12" s="127"/>
      <c r="E12" s="127"/>
      <c r="F12" s="127"/>
      <c r="G12" s="127"/>
      <c r="H12" s="127"/>
      <c r="I12" s="127"/>
      <c r="J12" s="128"/>
      <c r="K12" s="37">
        <f>SUM(_xlfn.IFERROR(K6,0),_xlfn.IFERROR(#REF!,0),_xlfn.IFERROR(#REF!,0),_xlfn.IFERROR(K10,0))</f>
        <v>0</v>
      </c>
      <c r="L12" s="37">
        <f>SUM(_xlfn.IFERROR(L6,0),_xlfn.IFERROR(#REF!,0),_xlfn.IFERROR(#REF!,0),_xlfn.IFERROR(L10,0))</f>
        <v>0</v>
      </c>
      <c r="M12" s="37">
        <f>SUM(_xlfn.IFERROR(M6,0),_xlfn.IFERROR(#REF!,0),_xlfn.IFERROR(#REF!,0),_xlfn.IFERROR(M10,0))</f>
        <v>0</v>
      </c>
    </row>
    <row r="13" spans="1:8" ht="12" customHeight="1" thickBot="1">
      <c r="A13" s="10"/>
      <c r="B13" s="26"/>
      <c r="C13" s="26"/>
      <c r="D13" s="26"/>
      <c r="E13" s="12"/>
      <c r="F13" s="12"/>
      <c r="G13" s="12"/>
      <c r="H13" s="27"/>
    </row>
    <row r="14" spans="1:13" ht="15" customHeigh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</row>
    <row r="15" spans="1:13" ht="15" customHeight="1">
      <c r="A15" s="103" t="s">
        <v>22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ht="15" customHeight="1" thickBot="1">
      <c r="A16" s="106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ht="12" customHeight="1" thickBot="1"/>
    <row r="18" spans="1:10" ht="15" customHeight="1">
      <c r="A18" s="97" t="s">
        <v>23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5" customHeight="1" thickBot="1">
      <c r="A19" s="94" t="s">
        <v>35</v>
      </c>
      <c r="B19" s="95"/>
      <c r="C19" s="95"/>
      <c r="D19" s="95"/>
      <c r="E19" s="95"/>
      <c r="F19" s="95"/>
      <c r="G19" s="95"/>
      <c r="H19" s="95"/>
      <c r="I19" s="95"/>
      <c r="J19" s="96"/>
    </row>
    <row r="20" ht="12" customHeight="1" thickBot="1"/>
    <row r="21" spans="1:13" ht="15.75" thickBot="1">
      <c r="A21" s="88" t="s">
        <v>7</v>
      </c>
      <c r="B21" s="89"/>
      <c r="C21" s="89"/>
      <c r="D21" s="140"/>
      <c r="E21" s="141"/>
      <c r="F21" s="141"/>
      <c r="G21" s="142"/>
      <c r="I21" s="92" t="s">
        <v>8</v>
      </c>
      <c r="J21" s="93"/>
      <c r="K21" s="84"/>
      <c r="L21" s="84"/>
      <c r="M21" s="85"/>
    </row>
    <row r="22" spans="1:13" ht="15.75" thickBot="1">
      <c r="A22" s="90"/>
      <c r="B22" s="91"/>
      <c r="C22" s="91"/>
      <c r="D22" s="143"/>
      <c r="E22" s="144"/>
      <c r="F22" s="144"/>
      <c r="G22" s="145"/>
      <c r="I22" s="86" t="s">
        <v>14</v>
      </c>
      <c r="J22" s="87"/>
      <c r="K22" s="84"/>
      <c r="L22" s="84"/>
      <c r="M22" s="85"/>
    </row>
    <row r="23" spans="1:13" ht="15" customHeight="1">
      <c r="A23" s="53" t="s">
        <v>9</v>
      </c>
      <c r="B23" s="54"/>
      <c r="C23" s="55"/>
      <c r="D23" s="151"/>
      <c r="E23" s="152"/>
      <c r="F23" s="152"/>
      <c r="G23" s="153"/>
      <c r="I23" s="149" t="s">
        <v>9</v>
      </c>
      <c r="J23" s="150"/>
      <c r="K23" s="146"/>
      <c r="L23" s="147"/>
      <c r="M23" s="148"/>
    </row>
    <row r="24" spans="1:13" ht="15">
      <c r="A24" s="68"/>
      <c r="B24" s="69"/>
      <c r="C24" s="70"/>
      <c r="D24" s="59"/>
      <c r="E24" s="60"/>
      <c r="F24" s="60"/>
      <c r="G24" s="61"/>
      <c r="I24" s="163"/>
      <c r="J24" s="164"/>
      <c r="K24" s="157"/>
      <c r="L24" s="158"/>
      <c r="M24" s="159"/>
    </row>
    <row r="25" spans="1:13" ht="15">
      <c r="A25" s="68"/>
      <c r="B25" s="69"/>
      <c r="C25" s="70"/>
      <c r="D25" s="59"/>
      <c r="E25" s="60"/>
      <c r="F25" s="60"/>
      <c r="G25" s="61"/>
      <c r="I25" s="165"/>
      <c r="J25" s="166"/>
      <c r="K25" s="157"/>
      <c r="L25" s="158"/>
      <c r="M25" s="159"/>
    </row>
    <row r="26" spans="1:13" ht="15" customHeight="1">
      <c r="A26" s="71" t="s">
        <v>18</v>
      </c>
      <c r="B26" s="72"/>
      <c r="C26" s="73"/>
      <c r="D26" s="65"/>
      <c r="E26" s="66"/>
      <c r="F26" s="66"/>
      <c r="G26" s="67"/>
      <c r="I26" s="71" t="s">
        <v>18</v>
      </c>
      <c r="J26" s="73"/>
      <c r="K26" s="160"/>
      <c r="L26" s="161"/>
      <c r="M26" s="162"/>
    </row>
    <row r="27" spans="1:13" ht="15" customHeight="1">
      <c r="A27" s="50" t="s">
        <v>19</v>
      </c>
      <c r="B27" s="51"/>
      <c r="C27" s="52"/>
      <c r="D27" s="154"/>
      <c r="E27" s="155"/>
      <c r="F27" s="155"/>
      <c r="G27" s="156"/>
      <c r="I27" s="71" t="s">
        <v>19</v>
      </c>
      <c r="J27" s="73"/>
      <c r="K27" s="157"/>
      <c r="L27" s="158"/>
      <c r="M27" s="159"/>
    </row>
    <row r="28" spans="1:13" ht="15" customHeight="1" thickBot="1">
      <c r="A28" s="56" t="s">
        <v>20</v>
      </c>
      <c r="B28" s="57"/>
      <c r="C28" s="58"/>
      <c r="D28" s="62"/>
      <c r="E28" s="63"/>
      <c r="F28" s="63"/>
      <c r="G28" s="64"/>
      <c r="I28" s="71" t="s">
        <v>20</v>
      </c>
      <c r="J28" s="73"/>
      <c r="K28" s="157"/>
      <c r="L28" s="158"/>
      <c r="M28" s="159"/>
    </row>
    <row r="29" spans="1:13" ht="33" customHeight="1" thickBot="1">
      <c r="A29" s="27"/>
      <c r="B29" s="27"/>
      <c r="C29" s="27"/>
      <c r="D29" s="38"/>
      <c r="E29" s="38"/>
      <c r="F29" s="38"/>
      <c r="G29" s="38"/>
      <c r="I29" s="138" t="s">
        <v>10</v>
      </c>
      <c r="J29" s="139"/>
      <c r="K29" s="135"/>
      <c r="L29" s="136"/>
      <c r="M29" s="137"/>
    </row>
    <row r="30" ht="12" customHeight="1"/>
  </sheetData>
  <mergeCells count="51">
    <mergeCell ref="K29:M29"/>
    <mergeCell ref="I29:J29"/>
    <mergeCell ref="D21:G22"/>
    <mergeCell ref="K23:M23"/>
    <mergeCell ref="I23:J23"/>
    <mergeCell ref="D23:G23"/>
    <mergeCell ref="D27:G27"/>
    <mergeCell ref="K24:M24"/>
    <mergeCell ref="K25:M25"/>
    <mergeCell ref="I26:J26"/>
    <mergeCell ref="K26:M26"/>
    <mergeCell ref="I27:J27"/>
    <mergeCell ref="I28:J28"/>
    <mergeCell ref="I24:J25"/>
    <mergeCell ref="K27:M27"/>
    <mergeCell ref="K28:M28"/>
    <mergeCell ref="B1:K1"/>
    <mergeCell ref="A15:M15"/>
    <mergeCell ref="A16:M16"/>
    <mergeCell ref="H4:H5"/>
    <mergeCell ref="I4:I5"/>
    <mergeCell ref="J4:J5"/>
    <mergeCell ref="K4:K5"/>
    <mergeCell ref="L4:L5"/>
    <mergeCell ref="M4:M5"/>
    <mergeCell ref="A4:A5"/>
    <mergeCell ref="A14:M14"/>
    <mergeCell ref="B12:J12"/>
    <mergeCell ref="C8:D8"/>
    <mergeCell ref="C9:D9"/>
    <mergeCell ref="A8:A9"/>
    <mergeCell ref="D10:J10"/>
    <mergeCell ref="B3:G3"/>
    <mergeCell ref="B4:G5"/>
    <mergeCell ref="D6:J6"/>
    <mergeCell ref="K22:M22"/>
    <mergeCell ref="I22:J22"/>
    <mergeCell ref="A21:C22"/>
    <mergeCell ref="K21:M21"/>
    <mergeCell ref="I21:J21"/>
    <mergeCell ref="A19:J19"/>
    <mergeCell ref="A18:J18"/>
    <mergeCell ref="A27:C27"/>
    <mergeCell ref="A23:C23"/>
    <mergeCell ref="A28:C28"/>
    <mergeCell ref="D25:G25"/>
    <mergeCell ref="D28:G28"/>
    <mergeCell ref="D24:G24"/>
    <mergeCell ref="D26:G26"/>
    <mergeCell ref="A24:C25"/>
    <mergeCell ref="A26:C26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">
    <cfRule type="containsText" priority="2" dxfId="0" operator="containsText" text="Zadejte DPH">
      <formula>NOT(ISERROR(SEARCH("Zadejte DPH",M9)))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4:J5 J9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fitToHeight="1" fitToWidth="1" horizontalDpi="600" verticalDpi="600" orientation="landscape" paperSize="9" scale="95" r:id="rId1"/>
  <headerFooter>
    <oddFooter>&amp;L&amp;F&amp;RStránka &amp;P z &amp;N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6" t="s">
        <v>24</v>
      </c>
      <c r="B1" s="47"/>
    </row>
    <row r="2" spans="1:2" ht="15">
      <c r="A2" s="47" t="s">
        <v>25</v>
      </c>
      <c r="B2" s="48">
        <v>21</v>
      </c>
    </row>
    <row r="3" spans="1:2" ht="15">
      <c r="A3" s="47" t="s">
        <v>26</v>
      </c>
      <c r="B3" s="48">
        <v>15</v>
      </c>
    </row>
    <row r="4" spans="1:2" ht="15">
      <c r="A4" s="47" t="s">
        <v>27</v>
      </c>
      <c r="B4" s="48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Mičánková Lucie</cp:lastModifiedBy>
  <cp:lastPrinted>2023-03-30T08:07:25Z</cp:lastPrinted>
  <dcterms:created xsi:type="dcterms:W3CDTF">2019-09-24T11:59:36Z</dcterms:created>
  <dcterms:modified xsi:type="dcterms:W3CDTF">2023-03-30T08:07:53Z</dcterms:modified>
  <cp:category/>
  <cp:version/>
  <cp:contentType/>
  <cp:contentStatus/>
</cp:coreProperties>
</file>