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26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<sst xmlns="http://schemas.openxmlformats.org/spreadsheetml/2006/main" count="64" uniqueCount="32">
  <si>
    <t>ATC</t>
  </si>
  <si>
    <t>Účinná látka</t>
  </si>
  <si>
    <t>Název</t>
  </si>
  <si>
    <t>10% DPH</t>
  </si>
  <si>
    <t>Celková nabídková cena (Kč bez DPH)</t>
  </si>
  <si>
    <t>Poznámky</t>
  </si>
  <si>
    <t>Síla a léková forma</t>
  </si>
  <si>
    <t>Způsob dodání (přímo/distributor)</t>
  </si>
  <si>
    <t>FN Brno</t>
  </si>
  <si>
    <t>FN Olomouc</t>
  </si>
  <si>
    <t xml:space="preserve">PODKLADY PRO ZADÁNÍ VEŘEJNÉ ZAKÁZKY </t>
  </si>
  <si>
    <t>Název veřejné zakázky:</t>
  </si>
  <si>
    <t>Kód SUKL</t>
  </si>
  <si>
    <r>
      <t>33652200-7</t>
    </r>
    <r>
      <rPr>
        <b/>
        <sz val="11"/>
        <color theme="1"/>
        <rFont val="Arial"/>
        <family val="2"/>
      </rPr>
      <t xml:space="preserve"> </t>
    </r>
  </si>
  <si>
    <t>C01CA03</t>
  </si>
  <si>
    <t xml:space="preserve"> NOREPINEFRIN-TARTARÁT</t>
  </si>
  <si>
    <t>IVN INF CNC SOL 1ML</t>
  </si>
  <si>
    <t>IVN INF CNC SOL 5ML</t>
  </si>
  <si>
    <t>IVN INF CNC SOL 10ML</t>
  </si>
  <si>
    <t>Počet ampulí za 48 měsíců</t>
  </si>
  <si>
    <t>Nabídková cena za daný počet ampulí (Kč bez DPH)</t>
  </si>
  <si>
    <t>Cena 1 ampuli (Kč bez DPH)</t>
  </si>
  <si>
    <t>Cena 1 ampuli (Kč vč. DPH)</t>
  </si>
  <si>
    <t>1x 1ML</t>
  </si>
  <si>
    <t>1x 5ML</t>
  </si>
  <si>
    <t>1x 10ML</t>
  </si>
  <si>
    <t>Velikost balení/přepočteno na ampuli</t>
  </si>
  <si>
    <t>Léčivé přípravky s obsahem NOREPINEFRIN-TARTARÁTU - sdružený nákup</t>
  </si>
  <si>
    <t xml:space="preserve">CPV kód VZ: </t>
  </si>
  <si>
    <t>Úhrada z veřejného zdravotního pojištění *</t>
  </si>
  <si>
    <t>Dodavatel je povinen vyplnit všechna žlutě označená pole. Dodavatel není oprávněn zasahovat do jiných než žlutě označených polí.</t>
  </si>
  <si>
    <t>* Dodavatel uvede úhradu za 1 nabízenou ampuli v Kč. V případě, že se jedná o zboží s takovou kombinací ATC skupiny, velikosti balení a síly, u níž v České republice není stanovena úhrada u žádného léčivého přípravku, účastník uvede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</si>
</sst>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Arial"/>
      <family val="2"/>
    </font>
    <font>
      <b/>
      <u val="single"/>
      <sz val="15"/>
      <color theme="1"/>
      <name val="Calibri"/>
      <family val="2"/>
      <scheme val="minor"/>
    </font>
    <font>
      <b/>
      <u val="single"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u val="single"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 tint="0.04998999834060669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</cellStyleXfs>
  <cellXfs count="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wrapText="1"/>
    </xf>
    <xf numFmtId="0" fontId="10" fillId="0" borderId="9" xfId="0" applyFont="1" applyBorder="1" applyAlignment="1">
      <alignment horizontal="left"/>
    </xf>
    <xf numFmtId="0" fontId="11" fillId="0" borderId="10" xfId="0" applyFont="1" applyBorder="1"/>
    <xf numFmtId="0" fontId="0" fillId="0" borderId="11" xfId="0" applyBorder="1"/>
    <xf numFmtId="0" fontId="11" fillId="0" borderId="0" xfId="0" applyFont="1"/>
    <xf numFmtId="0" fontId="6" fillId="4" borderId="12" xfId="0" applyFont="1" applyFill="1" applyBorder="1"/>
    <xf numFmtId="0" fontId="0" fillId="4" borderId="0" xfId="0" applyFill="1" applyBorder="1"/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top" wrapText="1" indent="1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6" borderId="8" xfId="2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4" fillId="0" borderId="0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4" fillId="8" borderId="8" xfId="0" applyNumberFormat="1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6" borderId="17" xfId="0" applyFont="1" applyFill="1" applyBorder="1" applyAlignment="1">
      <alignment horizontal="center" wrapText="1"/>
    </xf>
    <xf numFmtId="0" fontId="13" fillId="6" borderId="1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Excel Built-in Norma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="98" zoomScaleNormal="98" workbookViewId="0" topLeftCell="D1">
      <selection activeCell="M27" sqref="M27"/>
    </sheetView>
  </sheetViews>
  <sheetFormatPr defaultColWidth="9.140625" defaultRowHeight="15"/>
  <cols>
    <col min="1" max="1" width="2.8515625" style="1" customWidth="1"/>
    <col min="2" max="2" width="16.28125" style="1" customWidth="1"/>
    <col min="3" max="3" width="36.00390625" style="1" bestFit="1" customWidth="1"/>
    <col min="4" max="4" width="55.8515625" style="1" customWidth="1"/>
    <col min="5" max="7" width="22.57421875" style="1" customWidth="1"/>
    <col min="8" max="8" width="28.8515625" style="1" bestFit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2" customWidth="1"/>
    <col min="15" max="16384" width="9.140625" style="1" customWidth="1"/>
  </cols>
  <sheetData>
    <row r="1" spans="2:5" ht="18">
      <c r="B1" s="16" t="s">
        <v>10</v>
      </c>
      <c r="C1" s="17"/>
      <c r="D1" s="17"/>
      <c r="E1" s="18"/>
    </row>
    <row r="2" spans="1:9" ht="39">
      <c r="A2" s="19"/>
      <c r="B2" s="20" t="s">
        <v>11</v>
      </c>
      <c r="C2" s="21"/>
      <c r="D2" s="15" t="s">
        <v>27</v>
      </c>
      <c r="E2" s="15" t="s">
        <v>14</v>
      </c>
      <c r="F2" s="22"/>
      <c r="G2" s="22"/>
      <c r="H2" s="19"/>
      <c r="I2" s="19"/>
    </row>
    <row r="3" spans="1:9" ht="15.75" thickBot="1">
      <c r="A3" s="19"/>
      <c r="B3" s="28"/>
      <c r="C3" s="28"/>
      <c r="D3" s="29"/>
      <c r="E3" s="29"/>
      <c r="F3" s="22"/>
      <c r="G3" s="22"/>
      <c r="H3" s="19"/>
      <c r="I3" s="19"/>
    </row>
    <row r="4" spans="2:14" ht="15.75" thickBot="1">
      <c r="B4" s="50" t="s">
        <v>28</v>
      </c>
      <c r="C4" s="51"/>
      <c r="D4" s="30" t="s">
        <v>13</v>
      </c>
      <c r="E4" s="30"/>
      <c r="F4" s="2"/>
      <c r="G4" s="2"/>
      <c r="H4" s="2"/>
      <c r="I4" s="2"/>
      <c r="J4" s="2"/>
      <c r="K4" s="2"/>
      <c r="L4" s="2"/>
      <c r="M4" s="2"/>
      <c r="N4" s="3"/>
    </row>
    <row r="5" spans="2:14" s="31" customFormat="1" ht="15">
      <c r="B5" s="32"/>
      <c r="C5" s="32"/>
      <c r="D5" s="33"/>
      <c r="E5" s="33"/>
      <c r="F5" s="34"/>
      <c r="G5" s="34"/>
      <c r="H5" s="34"/>
      <c r="I5" s="34"/>
      <c r="J5" s="34"/>
      <c r="K5" s="34"/>
      <c r="L5" s="34"/>
      <c r="M5" s="34"/>
      <c r="N5" s="35"/>
    </row>
    <row r="6" spans="2:14" ht="15">
      <c r="B6" s="13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5" ht="38.25">
      <c r="A7" s="6"/>
      <c r="B7" s="14" t="s">
        <v>0</v>
      </c>
      <c r="C7" s="14" t="s">
        <v>1</v>
      </c>
      <c r="D7" s="14" t="s">
        <v>6</v>
      </c>
      <c r="E7" s="14" t="s">
        <v>2</v>
      </c>
      <c r="F7" s="14" t="s">
        <v>12</v>
      </c>
      <c r="G7" s="37" t="s">
        <v>29</v>
      </c>
      <c r="H7" s="37" t="s">
        <v>26</v>
      </c>
      <c r="I7" s="36" t="s">
        <v>7</v>
      </c>
      <c r="J7" s="36" t="s">
        <v>21</v>
      </c>
      <c r="K7" s="37" t="s">
        <v>3</v>
      </c>
      <c r="L7" s="37" t="s">
        <v>22</v>
      </c>
      <c r="M7" s="36" t="s">
        <v>19</v>
      </c>
      <c r="N7" s="38" t="s">
        <v>20</v>
      </c>
      <c r="O7" s="7"/>
    </row>
    <row r="8" spans="1:15" ht="15">
      <c r="A8" s="6"/>
      <c r="B8" s="39" t="s">
        <v>14</v>
      </c>
      <c r="C8" s="39" t="s">
        <v>15</v>
      </c>
      <c r="D8" s="39" t="s">
        <v>16</v>
      </c>
      <c r="E8" s="40"/>
      <c r="F8" s="40"/>
      <c r="G8" s="40"/>
      <c r="H8" s="39" t="s">
        <v>23</v>
      </c>
      <c r="I8" s="40"/>
      <c r="J8" s="40"/>
      <c r="K8" s="40"/>
      <c r="L8" s="40"/>
      <c r="M8" s="41">
        <v>35000</v>
      </c>
      <c r="N8" s="42">
        <f>J8*M8</f>
        <v>0</v>
      </c>
      <c r="O8" s="7"/>
    </row>
    <row r="9" spans="1:15" ht="15">
      <c r="A9" s="6"/>
      <c r="B9" s="39" t="s">
        <v>14</v>
      </c>
      <c r="C9" s="39" t="s">
        <v>15</v>
      </c>
      <c r="D9" s="39" t="s">
        <v>17</v>
      </c>
      <c r="E9" s="40"/>
      <c r="F9" s="40"/>
      <c r="G9" s="40"/>
      <c r="H9" s="39" t="s">
        <v>24</v>
      </c>
      <c r="I9" s="40"/>
      <c r="J9" s="40"/>
      <c r="K9" s="40"/>
      <c r="L9" s="40"/>
      <c r="M9" s="41">
        <v>70000</v>
      </c>
      <c r="N9" s="42">
        <f>J9*M9</f>
        <v>0</v>
      </c>
      <c r="O9" s="7"/>
    </row>
    <row r="10" spans="1:15" ht="15">
      <c r="A10" s="6"/>
      <c r="B10" s="39" t="s">
        <v>14</v>
      </c>
      <c r="C10" s="39" t="s">
        <v>15</v>
      </c>
      <c r="D10" s="39" t="s">
        <v>18</v>
      </c>
      <c r="E10" s="40"/>
      <c r="F10" s="40"/>
      <c r="G10" s="40"/>
      <c r="H10" s="39" t="s">
        <v>25</v>
      </c>
      <c r="I10" s="40"/>
      <c r="J10" s="40"/>
      <c r="K10" s="40"/>
      <c r="L10" s="40"/>
      <c r="M10" s="41">
        <v>6000</v>
      </c>
      <c r="N10" s="42">
        <f>J10*M10</f>
        <v>0</v>
      </c>
      <c r="O10" s="7"/>
    </row>
    <row r="11" spans="1:15" ht="15">
      <c r="A11" s="6"/>
      <c r="B11" s="52" t="s">
        <v>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43">
        <f>SUM(N8:N10)</f>
        <v>0</v>
      </c>
      <c r="O11" s="7"/>
    </row>
    <row r="12" spans="1:15" ht="15">
      <c r="A12" s="6"/>
      <c r="B12" s="13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7"/>
    </row>
    <row r="13" spans="1:15" ht="38.25">
      <c r="A13" s="6"/>
      <c r="B13" s="14" t="s">
        <v>0</v>
      </c>
      <c r="C13" s="14" t="s">
        <v>1</v>
      </c>
      <c r="D13" s="14" t="s">
        <v>6</v>
      </c>
      <c r="E13" s="14" t="s">
        <v>2</v>
      </c>
      <c r="F13" s="14" t="s">
        <v>12</v>
      </c>
      <c r="G13" s="37" t="s">
        <v>29</v>
      </c>
      <c r="H13" s="37" t="s">
        <v>26</v>
      </c>
      <c r="I13" s="36" t="s">
        <v>7</v>
      </c>
      <c r="J13" s="36" t="s">
        <v>21</v>
      </c>
      <c r="K13" s="37" t="s">
        <v>3</v>
      </c>
      <c r="L13" s="37" t="s">
        <v>22</v>
      </c>
      <c r="M13" s="36" t="s">
        <v>19</v>
      </c>
      <c r="N13" s="38" t="s">
        <v>20</v>
      </c>
      <c r="O13" s="7"/>
    </row>
    <row r="14" spans="1:15" ht="15">
      <c r="A14" s="6"/>
      <c r="B14" s="39" t="s">
        <v>14</v>
      </c>
      <c r="C14" s="39" t="s">
        <v>15</v>
      </c>
      <c r="D14" s="39" t="s">
        <v>16</v>
      </c>
      <c r="E14" s="40"/>
      <c r="F14" s="40"/>
      <c r="G14" s="40"/>
      <c r="H14" s="39" t="s">
        <v>23</v>
      </c>
      <c r="I14" s="40"/>
      <c r="J14" s="40"/>
      <c r="K14" s="40"/>
      <c r="L14" s="40"/>
      <c r="M14" s="41">
        <v>36000</v>
      </c>
      <c r="N14" s="42">
        <f>J14*M14</f>
        <v>0</v>
      </c>
      <c r="O14" s="7"/>
    </row>
    <row r="15" spans="1:15" ht="15">
      <c r="A15" s="6"/>
      <c r="B15" s="39" t="s">
        <v>14</v>
      </c>
      <c r="C15" s="39" t="s">
        <v>15</v>
      </c>
      <c r="D15" s="39" t="s">
        <v>17</v>
      </c>
      <c r="E15" s="40"/>
      <c r="F15" s="40"/>
      <c r="G15" s="40"/>
      <c r="H15" s="39" t="s">
        <v>24</v>
      </c>
      <c r="I15" s="40"/>
      <c r="J15" s="40"/>
      <c r="K15" s="40"/>
      <c r="L15" s="40"/>
      <c r="M15" s="41">
        <v>58000</v>
      </c>
      <c r="N15" s="42">
        <f>J15*M15</f>
        <v>0</v>
      </c>
      <c r="O15" s="7"/>
    </row>
    <row r="16" spans="1:15" ht="15">
      <c r="A16" s="6"/>
      <c r="B16" s="39" t="s">
        <v>14</v>
      </c>
      <c r="C16" s="39" t="s">
        <v>15</v>
      </c>
      <c r="D16" s="39" t="s">
        <v>18</v>
      </c>
      <c r="E16" s="40"/>
      <c r="F16" s="40"/>
      <c r="G16" s="40"/>
      <c r="H16" s="39" t="s">
        <v>25</v>
      </c>
      <c r="I16" s="40"/>
      <c r="J16" s="40"/>
      <c r="K16" s="40"/>
      <c r="L16" s="40"/>
      <c r="M16" s="41">
        <v>12200</v>
      </c>
      <c r="N16" s="42">
        <f>J16*M16</f>
        <v>0</v>
      </c>
      <c r="O16" s="7"/>
    </row>
    <row r="17" spans="1:15" ht="15">
      <c r="A17" s="6"/>
      <c r="B17" s="52" t="s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3">
        <f>SUM(N14:N16)</f>
        <v>0</v>
      </c>
      <c r="O17" s="7"/>
    </row>
    <row r="18" spans="1:15" ht="15">
      <c r="A18" s="6"/>
      <c r="B18" s="24"/>
      <c r="C18" s="25"/>
      <c r="D18" s="26"/>
      <c r="E18" s="23"/>
      <c r="F18" s="23"/>
      <c r="G18" s="23"/>
      <c r="H18" s="27"/>
      <c r="I18" s="23"/>
      <c r="J18" s="23"/>
      <c r="K18" s="23"/>
      <c r="L18" s="23"/>
      <c r="M18" s="8"/>
      <c r="N18" s="9"/>
      <c r="O18" s="7"/>
    </row>
    <row r="19" spans="1:15" ht="15">
      <c r="A19" s="6"/>
      <c r="B19" s="52" t="s">
        <v>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3">
        <f>N11+N17</f>
        <v>0</v>
      </c>
      <c r="O19" s="7"/>
    </row>
    <row r="20" spans="1:15" ht="15">
      <c r="A20" s="6"/>
      <c r="B20" s="44" t="s">
        <v>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7"/>
    </row>
    <row r="21" spans="1:15" ht="15">
      <c r="A21" s="6"/>
      <c r="B21" s="47" t="s">
        <v>30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7"/>
    </row>
    <row r="22" spans="1:15" ht="15">
      <c r="A22" s="6"/>
      <c r="B22" s="47" t="s">
        <v>31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7"/>
    </row>
    <row r="23" spans="2:14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</sheetData>
  <mergeCells count="7">
    <mergeCell ref="B20:N20"/>
    <mergeCell ref="B21:N21"/>
    <mergeCell ref="B22:N22"/>
    <mergeCell ref="B4:C4"/>
    <mergeCell ref="B11:M11"/>
    <mergeCell ref="B17:M17"/>
    <mergeCell ref="B19:M19"/>
  </mergeCells>
  <dataValidations count="1">
    <dataValidation type="custom" allowBlank="1" showInputMessage="1" showErrorMessage="1" error="Cenový údaj uvádějte s přesností na max. 2 desetinná místa" sqref="J8:J10 J14:J16">
      <formula1>(ROUND(J8,2)-J8)=0</formula1>
    </dataValidation>
  </dataValidations>
  <hyperlinks>
    <hyperlink ref="E2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2023-06-09T10:29:08Z</cp:lastPrinted>
  <dcterms:created xsi:type="dcterms:W3CDTF">2016-10-25T07:22:38Z</dcterms:created>
  <dcterms:modified xsi:type="dcterms:W3CDTF">2023-08-15T07:27:05Z</dcterms:modified>
  <cp:category/>
  <cp:version/>
  <cp:contentType/>
  <cp:contentStatus/>
</cp:coreProperties>
</file>